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codeName="ThisWorkbook" defaultThemeVersion="166925"/>
  <mc:AlternateContent xmlns:mc="http://schemas.openxmlformats.org/markup-compatibility/2006">
    <mc:Choice Requires="x15">
      <x15ac:absPath xmlns:x15ac="http://schemas.microsoft.com/office/spreadsheetml/2010/11/ac" url="https://mitalt-my.sharepoint.com/personal/ina_sinkeviciute_mita_lt/Documents/CALL documents/ICT call/EN version/annexes/"/>
    </mc:Choice>
  </mc:AlternateContent>
  <xr:revisionPtr revIDLastSave="68" documentId="8_{9A97EA3F-E0A9-7C4C-9B95-9B0A65B9A8E5}" xr6:coauthVersionLast="45" xr6:coauthVersionMax="45" xr10:uidLastSave="{B8B2986C-FD9C-8443-B002-FFF72C0E8137}"/>
  <bookViews>
    <workbookView xWindow="0" yWindow="460" windowWidth="28800" windowHeight="16460" activeTab="1" xr2:uid="{7B52204C-11DE-4DA9-A7D3-E451D03D7406}"/>
  </bookViews>
  <sheets>
    <sheet name="Instruction for completion" sheetId="9" r:id="rId1"/>
    <sheet name="Summary" sheetId="3" r:id="rId2"/>
    <sheet name="Detailed budget 1" sheetId="8" r:id="rId3"/>
    <sheet name="Detailed budget 1 (2)" sheetId="10" r:id="rId4"/>
    <sheet name="Detailed budget 1 (3)" sheetId="11" r:id="rId5"/>
    <sheet name="Detailed budget 1 (4)" sheetId="12" r:id="rId6"/>
    <sheet name="Detailed budget 1 (5)" sheetId="13" r:id="rId7"/>
    <sheet name="Detailed budget 1 (6)" sheetId="14" r:id="rId8"/>
    <sheet name="Detailed budget 1 (7)" sheetId="15" r:id="rId9"/>
    <sheet name="Detailed budget 1 (8)" sheetId="16" r:id="rId10"/>
    <sheet name="Detailed budget 1 (9)" sheetId="17" r:id="rId11"/>
    <sheet name="Detailed budget 1 (10)" sheetId="18" r:id="rId12"/>
  </sheets>
  <definedNames>
    <definedName name="Industrial_research" localSheetId="11">'Detailed budget 1 (10)'!$D$1</definedName>
    <definedName name="Industrial_research" localSheetId="3">'Detailed budget 1 (2)'!$D$1</definedName>
    <definedName name="Industrial_research" localSheetId="4">'Detailed budget 1 (3)'!$D$1</definedName>
    <definedName name="Industrial_research" localSheetId="5">'Detailed budget 1 (4)'!$D$1</definedName>
    <definedName name="Industrial_research" localSheetId="6">'Detailed budget 1 (5)'!$D$1</definedName>
    <definedName name="Industrial_research" localSheetId="7">'Detailed budget 1 (6)'!$D$1</definedName>
    <definedName name="Industrial_research" localSheetId="8">'Detailed budget 1 (7)'!$D$1</definedName>
    <definedName name="Industrial_research" localSheetId="9">'Detailed budget 1 (8)'!$D$1</definedName>
    <definedName name="Industrial_research" localSheetId="10">'Detailed budget 1 (9)'!$D$1</definedName>
    <definedName name="Industrial_research">'Detailed budget 1'!$D$1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1" i="18" l="1"/>
  <c r="G271" i="18" s="1"/>
  <c r="H271" i="18" s="1"/>
  <c r="F266" i="18"/>
  <c r="G266" i="18" s="1"/>
  <c r="H266" i="18" s="1"/>
  <c r="F261" i="18"/>
  <c r="G261" i="18" s="1"/>
  <c r="H261" i="18" s="1"/>
  <c r="F256" i="18"/>
  <c r="G256" i="18" s="1"/>
  <c r="H256" i="18" s="1"/>
  <c r="F251" i="18"/>
  <c r="G251" i="18" s="1"/>
  <c r="H251" i="18" s="1"/>
  <c r="F246" i="18"/>
  <c r="G246" i="18" s="1"/>
  <c r="H246" i="18" s="1"/>
  <c r="F241" i="18"/>
  <c r="G241" i="18" s="1"/>
  <c r="H241" i="18" s="1"/>
  <c r="F236" i="18"/>
  <c r="G236" i="18" s="1"/>
  <c r="H236" i="18" s="1"/>
  <c r="F231" i="18"/>
  <c r="G231" i="18" s="1"/>
  <c r="H231" i="18" s="1"/>
  <c r="F226" i="18"/>
  <c r="G226" i="18" s="1"/>
  <c r="H226" i="18" s="1"/>
  <c r="F221" i="18"/>
  <c r="G221" i="18" s="1"/>
  <c r="H221" i="18" s="1"/>
  <c r="F216" i="18"/>
  <c r="G216" i="18" s="1"/>
  <c r="H216" i="18" s="1"/>
  <c r="F211" i="18"/>
  <c r="G211" i="18" s="1"/>
  <c r="H211" i="18" s="1"/>
  <c r="F206" i="18"/>
  <c r="G206" i="18" s="1"/>
  <c r="H206" i="18" s="1"/>
  <c r="F201" i="18"/>
  <c r="G201" i="18" s="1"/>
  <c r="H201" i="18" s="1"/>
  <c r="F196" i="18"/>
  <c r="G196" i="18" s="1"/>
  <c r="H196" i="18" s="1"/>
  <c r="F191" i="18"/>
  <c r="G191" i="18" s="1"/>
  <c r="H191" i="18" s="1"/>
  <c r="F186" i="18"/>
  <c r="G186" i="18" s="1"/>
  <c r="H186" i="18" s="1"/>
  <c r="F181" i="18"/>
  <c r="G181" i="18" s="1"/>
  <c r="F176" i="18"/>
  <c r="G176" i="18" s="1"/>
  <c r="H176" i="18" s="1"/>
  <c r="G174" i="18"/>
  <c r="H174" i="18" s="1"/>
  <c r="G173" i="18"/>
  <c r="H173" i="18" s="1"/>
  <c r="G172" i="18"/>
  <c r="H172" i="18" s="1"/>
  <c r="G171" i="18"/>
  <c r="G169" i="18"/>
  <c r="H169" i="18" s="1"/>
  <c r="G168" i="18"/>
  <c r="H168" i="18" s="1"/>
  <c r="G167" i="18"/>
  <c r="G166" i="18"/>
  <c r="H166" i="18" s="1"/>
  <c r="G164" i="18"/>
  <c r="H164" i="18" s="1"/>
  <c r="G163" i="18"/>
  <c r="H163" i="18" s="1"/>
  <c r="G162" i="18"/>
  <c r="H162" i="18" s="1"/>
  <c r="G161" i="18"/>
  <c r="H161" i="18" s="1"/>
  <c r="G159" i="18"/>
  <c r="H159" i="18" s="1"/>
  <c r="G158" i="18"/>
  <c r="H158" i="18" s="1"/>
  <c r="G157" i="18"/>
  <c r="H157" i="18" s="1"/>
  <c r="G156" i="18"/>
  <c r="H156" i="18" s="1"/>
  <c r="G154" i="18"/>
  <c r="H154" i="18" s="1"/>
  <c r="G153" i="18"/>
  <c r="H153" i="18" s="1"/>
  <c r="G152" i="18"/>
  <c r="H152" i="18" s="1"/>
  <c r="G151" i="18"/>
  <c r="G149" i="18"/>
  <c r="H149" i="18" s="1"/>
  <c r="G148" i="18"/>
  <c r="H148" i="18" s="1"/>
  <c r="G147" i="18"/>
  <c r="G146" i="18"/>
  <c r="H146" i="18" s="1"/>
  <c r="G144" i="18"/>
  <c r="H144" i="18" s="1"/>
  <c r="G143" i="18"/>
  <c r="H143" i="18" s="1"/>
  <c r="G142" i="18"/>
  <c r="H142" i="18" s="1"/>
  <c r="G141" i="18"/>
  <c r="H141" i="18" s="1"/>
  <c r="G139" i="18"/>
  <c r="H139" i="18" s="1"/>
  <c r="G138" i="18"/>
  <c r="H138" i="18" s="1"/>
  <c r="G137" i="18"/>
  <c r="H137" i="18" s="1"/>
  <c r="G136" i="18"/>
  <c r="G134" i="18"/>
  <c r="H134" i="18" s="1"/>
  <c r="G133" i="18"/>
  <c r="H133" i="18" s="1"/>
  <c r="G132" i="18"/>
  <c r="H132" i="18" s="1"/>
  <c r="G131" i="18"/>
  <c r="G129" i="18"/>
  <c r="H129" i="18" s="1"/>
  <c r="G128" i="18"/>
  <c r="H128" i="18" s="1"/>
  <c r="G127" i="18"/>
  <c r="G126" i="18"/>
  <c r="H126" i="18" s="1"/>
  <c r="G124" i="18"/>
  <c r="H124" i="18" s="1"/>
  <c r="G123" i="18"/>
  <c r="H123" i="18" s="1"/>
  <c r="G122" i="18"/>
  <c r="H122" i="18" s="1"/>
  <c r="G121" i="18"/>
  <c r="H121" i="18" s="1"/>
  <c r="G119" i="18"/>
  <c r="H119" i="18" s="1"/>
  <c r="G118" i="18"/>
  <c r="H118" i="18" s="1"/>
  <c r="G117" i="18"/>
  <c r="H117" i="18" s="1"/>
  <c r="G116" i="18"/>
  <c r="H116" i="18" s="1"/>
  <c r="G114" i="18"/>
  <c r="H114" i="18" s="1"/>
  <c r="G113" i="18"/>
  <c r="H113" i="18" s="1"/>
  <c r="G112" i="18"/>
  <c r="H112" i="18" s="1"/>
  <c r="G111" i="18"/>
  <c r="G109" i="18"/>
  <c r="H109" i="18" s="1"/>
  <c r="G108" i="18"/>
  <c r="H108" i="18" s="1"/>
  <c r="G107" i="18"/>
  <c r="G106" i="18"/>
  <c r="H106" i="18" s="1"/>
  <c r="G104" i="18"/>
  <c r="H104" i="18" s="1"/>
  <c r="G103" i="18"/>
  <c r="H103" i="18" s="1"/>
  <c r="G102" i="18"/>
  <c r="H102" i="18" s="1"/>
  <c r="G101" i="18"/>
  <c r="H101" i="18" s="1"/>
  <c r="G99" i="18"/>
  <c r="H99" i="18" s="1"/>
  <c r="G98" i="18"/>
  <c r="H98" i="18" s="1"/>
  <c r="G97" i="18"/>
  <c r="H97" i="18" s="1"/>
  <c r="G96" i="18"/>
  <c r="H96" i="18" s="1"/>
  <c r="G94" i="18"/>
  <c r="H94" i="18" s="1"/>
  <c r="G93" i="18"/>
  <c r="H93" i="18" s="1"/>
  <c r="G92" i="18"/>
  <c r="H92" i="18" s="1"/>
  <c r="G91" i="18"/>
  <c r="G89" i="18"/>
  <c r="H89" i="18" s="1"/>
  <c r="G88" i="18"/>
  <c r="H88" i="18" s="1"/>
  <c r="G87" i="18"/>
  <c r="G86" i="18"/>
  <c r="H86" i="18" s="1"/>
  <c r="G84" i="18"/>
  <c r="H84" i="18" s="1"/>
  <c r="G83" i="18"/>
  <c r="H83" i="18" s="1"/>
  <c r="G82" i="18"/>
  <c r="H82" i="18" s="1"/>
  <c r="G81" i="18"/>
  <c r="H81" i="18" s="1"/>
  <c r="G79" i="18"/>
  <c r="H79" i="18" s="1"/>
  <c r="G78" i="18"/>
  <c r="H78" i="18" s="1"/>
  <c r="G77" i="18"/>
  <c r="H77" i="18" s="1"/>
  <c r="G76" i="18"/>
  <c r="H76" i="18" s="1"/>
  <c r="G73" i="18"/>
  <c r="H73" i="18" s="1"/>
  <c r="G72" i="18"/>
  <c r="H72" i="18" s="1"/>
  <c r="G71" i="18"/>
  <c r="H71" i="18" s="1"/>
  <c r="G70" i="18"/>
  <c r="H70" i="18" s="1"/>
  <c r="G69" i="18"/>
  <c r="H69" i="18" s="1"/>
  <c r="G68" i="18"/>
  <c r="H68" i="18" s="1"/>
  <c r="G67" i="18"/>
  <c r="H67" i="18" s="1"/>
  <c r="G66" i="18"/>
  <c r="H66" i="18" s="1"/>
  <c r="G65" i="18"/>
  <c r="H65" i="18" s="1"/>
  <c r="G64" i="18"/>
  <c r="H64" i="18" s="1"/>
  <c r="G63" i="18"/>
  <c r="H63" i="18" s="1"/>
  <c r="G62" i="18"/>
  <c r="H62" i="18" s="1"/>
  <c r="G61" i="18"/>
  <c r="H61" i="18" s="1"/>
  <c r="G60" i="18"/>
  <c r="H60" i="18" s="1"/>
  <c r="G59" i="18"/>
  <c r="H59" i="18" s="1"/>
  <c r="G58" i="18"/>
  <c r="H58" i="18" s="1"/>
  <c r="G57" i="18"/>
  <c r="H57" i="18" s="1"/>
  <c r="G56" i="18"/>
  <c r="H56" i="18" s="1"/>
  <c r="G55" i="18"/>
  <c r="G54" i="18"/>
  <c r="H54" i="18" s="1"/>
  <c r="R52" i="18"/>
  <c r="N52" i="18"/>
  <c r="Q52" i="18" s="1"/>
  <c r="F52" i="18" s="1"/>
  <c r="G52" i="18" s="1"/>
  <c r="H52" i="18" s="1"/>
  <c r="R51" i="18"/>
  <c r="N51" i="18"/>
  <c r="Q51" i="18" s="1"/>
  <c r="F51" i="18" s="1"/>
  <c r="G51" i="18" s="1"/>
  <c r="H51" i="18" s="1"/>
  <c r="R50" i="18"/>
  <c r="N50" i="18"/>
  <c r="Q50" i="18" s="1"/>
  <c r="F50" i="18" s="1"/>
  <c r="G50" i="18" s="1"/>
  <c r="H50" i="18" s="1"/>
  <c r="R49" i="18"/>
  <c r="N49" i="18"/>
  <c r="Q49" i="18" s="1"/>
  <c r="F49" i="18" s="1"/>
  <c r="G49" i="18" s="1"/>
  <c r="H49" i="18" s="1"/>
  <c r="R48" i="18"/>
  <c r="N48" i="18"/>
  <c r="Q48" i="18" s="1"/>
  <c r="F48" i="18" s="1"/>
  <c r="G48" i="18" s="1"/>
  <c r="H48" i="18" s="1"/>
  <c r="R47" i="18"/>
  <c r="N47" i="18"/>
  <c r="Q47" i="18" s="1"/>
  <c r="F47" i="18" s="1"/>
  <c r="G47" i="18" s="1"/>
  <c r="H47" i="18" s="1"/>
  <c r="N46" i="18"/>
  <c r="Q46" i="18" s="1"/>
  <c r="F46" i="18" s="1"/>
  <c r="G46" i="18" s="1"/>
  <c r="H46" i="18" s="1"/>
  <c r="N45" i="18"/>
  <c r="Q45" i="18" s="1"/>
  <c r="F45" i="18" s="1"/>
  <c r="G45" i="18" s="1"/>
  <c r="H45" i="18" s="1"/>
  <c r="N44" i="18"/>
  <c r="Q44" i="18" s="1"/>
  <c r="F44" i="18" s="1"/>
  <c r="G44" i="18" s="1"/>
  <c r="H44" i="18" s="1"/>
  <c r="N43" i="18"/>
  <c r="Q43" i="18" s="1"/>
  <c r="F43" i="18" s="1"/>
  <c r="G43" i="18" s="1"/>
  <c r="H43" i="18" s="1"/>
  <c r="N42" i="18"/>
  <c r="Q42" i="18" s="1"/>
  <c r="F42" i="18" s="1"/>
  <c r="G42" i="18" s="1"/>
  <c r="H42" i="18" s="1"/>
  <c r="N41" i="18"/>
  <c r="Q41" i="18" s="1"/>
  <c r="F41" i="18" s="1"/>
  <c r="G41" i="18" s="1"/>
  <c r="H41" i="18" s="1"/>
  <c r="N40" i="18"/>
  <c r="Q40" i="18" s="1"/>
  <c r="F40" i="18" s="1"/>
  <c r="G40" i="18" s="1"/>
  <c r="H40" i="18" s="1"/>
  <c r="N39" i="18"/>
  <c r="Q39" i="18" s="1"/>
  <c r="F39" i="18" s="1"/>
  <c r="G39" i="18" s="1"/>
  <c r="H39" i="18" s="1"/>
  <c r="N38" i="18"/>
  <c r="Q38" i="18" s="1"/>
  <c r="F38" i="18" s="1"/>
  <c r="G38" i="18" s="1"/>
  <c r="H38" i="18" s="1"/>
  <c r="N37" i="18"/>
  <c r="Q37" i="18" s="1"/>
  <c r="F37" i="18" s="1"/>
  <c r="G37" i="18" s="1"/>
  <c r="H37" i="18" s="1"/>
  <c r="R36" i="18"/>
  <c r="N36" i="18"/>
  <c r="Q36" i="18" s="1"/>
  <c r="F36" i="18" s="1"/>
  <c r="G36" i="18" s="1"/>
  <c r="H36" i="18" s="1"/>
  <c r="R35" i="18"/>
  <c r="N35" i="18"/>
  <c r="Q35" i="18" s="1"/>
  <c r="F35" i="18" s="1"/>
  <c r="G35" i="18" s="1"/>
  <c r="H35" i="18" s="1"/>
  <c r="R34" i="18"/>
  <c r="N34" i="18"/>
  <c r="Q34" i="18" s="1"/>
  <c r="F34" i="18" s="1"/>
  <c r="G34" i="18" s="1"/>
  <c r="H34" i="18" s="1"/>
  <c r="R33" i="18"/>
  <c r="N33" i="18"/>
  <c r="Q33" i="18" s="1"/>
  <c r="F33" i="18" s="1"/>
  <c r="G33" i="18" s="1"/>
  <c r="G31" i="18"/>
  <c r="H31" i="18" s="1"/>
  <c r="G30" i="18"/>
  <c r="H30" i="18" s="1"/>
  <c r="G29" i="18"/>
  <c r="H29" i="18" s="1"/>
  <c r="G28" i="18"/>
  <c r="H28" i="18" s="1"/>
  <c r="G27" i="18"/>
  <c r="H27" i="18" s="1"/>
  <c r="G26" i="18"/>
  <c r="H26" i="18" s="1"/>
  <c r="G25" i="18"/>
  <c r="H25" i="18" s="1"/>
  <c r="G24" i="18"/>
  <c r="H24" i="18" s="1"/>
  <c r="G23" i="18"/>
  <c r="H23" i="18" s="1"/>
  <c r="G22" i="18"/>
  <c r="H22" i="18" s="1"/>
  <c r="G21" i="18"/>
  <c r="H21" i="18" s="1"/>
  <c r="G20" i="18"/>
  <c r="H20" i="18" s="1"/>
  <c r="G19" i="18"/>
  <c r="H19" i="18" s="1"/>
  <c r="G18" i="18"/>
  <c r="H18" i="18" s="1"/>
  <c r="G17" i="18"/>
  <c r="H17" i="18" s="1"/>
  <c r="G16" i="18"/>
  <c r="H16" i="18" s="1"/>
  <c r="G15" i="18"/>
  <c r="H15" i="18" s="1"/>
  <c r="G14" i="18"/>
  <c r="H14" i="18" s="1"/>
  <c r="G13" i="18"/>
  <c r="H13" i="18" s="1"/>
  <c r="G12" i="18"/>
  <c r="H12" i="18" s="1"/>
  <c r="F271" i="17"/>
  <c r="G271" i="17" s="1"/>
  <c r="H271" i="17" s="1"/>
  <c r="F266" i="17"/>
  <c r="G266" i="17" s="1"/>
  <c r="H266" i="17" s="1"/>
  <c r="F261" i="17"/>
  <c r="G261" i="17" s="1"/>
  <c r="H261" i="17" s="1"/>
  <c r="F256" i="17"/>
  <c r="G256" i="17" s="1"/>
  <c r="H256" i="17" s="1"/>
  <c r="F251" i="17"/>
  <c r="G251" i="17" s="1"/>
  <c r="H251" i="17" s="1"/>
  <c r="F246" i="17"/>
  <c r="G246" i="17" s="1"/>
  <c r="H246" i="17" s="1"/>
  <c r="F241" i="17"/>
  <c r="G241" i="17" s="1"/>
  <c r="H241" i="17" s="1"/>
  <c r="F236" i="17"/>
  <c r="G236" i="17" s="1"/>
  <c r="H236" i="17" s="1"/>
  <c r="F231" i="17"/>
  <c r="G231" i="17" s="1"/>
  <c r="H231" i="17" s="1"/>
  <c r="F226" i="17"/>
  <c r="G226" i="17" s="1"/>
  <c r="H226" i="17" s="1"/>
  <c r="F221" i="17"/>
  <c r="G221" i="17" s="1"/>
  <c r="H221" i="17" s="1"/>
  <c r="F216" i="17"/>
  <c r="G216" i="17" s="1"/>
  <c r="H216" i="17" s="1"/>
  <c r="F211" i="17"/>
  <c r="G211" i="17" s="1"/>
  <c r="H211" i="17" s="1"/>
  <c r="F206" i="17"/>
  <c r="G206" i="17" s="1"/>
  <c r="H206" i="17" s="1"/>
  <c r="F201" i="17"/>
  <c r="G201" i="17" s="1"/>
  <c r="H201" i="17" s="1"/>
  <c r="F196" i="17"/>
  <c r="G196" i="17" s="1"/>
  <c r="H196" i="17" s="1"/>
  <c r="F191" i="17"/>
  <c r="G191" i="17" s="1"/>
  <c r="H191" i="17" s="1"/>
  <c r="F186" i="17"/>
  <c r="G186" i="17" s="1"/>
  <c r="H186" i="17" s="1"/>
  <c r="F181" i="17"/>
  <c r="G181" i="17" s="1"/>
  <c r="H181" i="17" s="1"/>
  <c r="F176" i="17"/>
  <c r="G176" i="17" s="1"/>
  <c r="G174" i="17"/>
  <c r="H174" i="17" s="1"/>
  <c r="G173" i="17"/>
  <c r="H173" i="17" s="1"/>
  <c r="G172" i="17"/>
  <c r="H172" i="17" s="1"/>
  <c r="G171" i="17"/>
  <c r="G169" i="17"/>
  <c r="H169" i="17" s="1"/>
  <c r="G168" i="17"/>
  <c r="H168" i="17" s="1"/>
  <c r="G167" i="17"/>
  <c r="G166" i="17"/>
  <c r="H166" i="17" s="1"/>
  <c r="G164" i="17"/>
  <c r="H164" i="17" s="1"/>
  <c r="G163" i="17"/>
  <c r="H163" i="17" s="1"/>
  <c r="G162" i="17"/>
  <c r="H162" i="17" s="1"/>
  <c r="G161" i="17"/>
  <c r="H161" i="17" s="1"/>
  <c r="G159" i="17"/>
  <c r="H159" i="17" s="1"/>
  <c r="G158" i="17"/>
  <c r="H158" i="17" s="1"/>
  <c r="G157" i="17"/>
  <c r="H157" i="17" s="1"/>
  <c r="G156" i="17"/>
  <c r="H156" i="17" s="1"/>
  <c r="G154" i="17"/>
  <c r="H154" i="17" s="1"/>
  <c r="G153" i="17"/>
  <c r="H153" i="17" s="1"/>
  <c r="G152" i="17"/>
  <c r="H152" i="17" s="1"/>
  <c r="G151" i="17"/>
  <c r="G149" i="17"/>
  <c r="H149" i="17" s="1"/>
  <c r="G148" i="17"/>
  <c r="H148" i="17" s="1"/>
  <c r="G147" i="17"/>
  <c r="G146" i="17"/>
  <c r="H146" i="17" s="1"/>
  <c r="G144" i="17"/>
  <c r="H144" i="17" s="1"/>
  <c r="G143" i="17"/>
  <c r="H143" i="17" s="1"/>
  <c r="G142" i="17"/>
  <c r="H142" i="17" s="1"/>
  <c r="G141" i="17"/>
  <c r="H141" i="17" s="1"/>
  <c r="G139" i="17"/>
  <c r="H139" i="17" s="1"/>
  <c r="G138" i="17"/>
  <c r="H138" i="17" s="1"/>
  <c r="G137" i="17"/>
  <c r="H137" i="17" s="1"/>
  <c r="G136" i="17"/>
  <c r="H136" i="17" s="1"/>
  <c r="G134" i="17"/>
  <c r="H134" i="17" s="1"/>
  <c r="G133" i="17"/>
  <c r="H133" i="17" s="1"/>
  <c r="G132" i="17"/>
  <c r="H132" i="17" s="1"/>
  <c r="G131" i="17"/>
  <c r="G129" i="17"/>
  <c r="H129" i="17" s="1"/>
  <c r="G128" i="17"/>
  <c r="H128" i="17" s="1"/>
  <c r="G127" i="17"/>
  <c r="G126" i="17"/>
  <c r="H126" i="17" s="1"/>
  <c r="G124" i="17"/>
  <c r="H124" i="17" s="1"/>
  <c r="G123" i="17"/>
  <c r="H123" i="17" s="1"/>
  <c r="G122" i="17"/>
  <c r="H122" i="17" s="1"/>
  <c r="G121" i="17"/>
  <c r="H121" i="17" s="1"/>
  <c r="G119" i="17"/>
  <c r="H119" i="17" s="1"/>
  <c r="G118" i="17"/>
  <c r="G117" i="17"/>
  <c r="H117" i="17" s="1"/>
  <c r="G116" i="17"/>
  <c r="H116" i="17" s="1"/>
  <c r="G114" i="17"/>
  <c r="H114" i="17" s="1"/>
  <c r="G113" i="17"/>
  <c r="H113" i="17" s="1"/>
  <c r="G112" i="17"/>
  <c r="H112" i="17" s="1"/>
  <c r="G111" i="17"/>
  <c r="G109" i="17"/>
  <c r="H109" i="17" s="1"/>
  <c r="G108" i="17"/>
  <c r="H108" i="17" s="1"/>
  <c r="G107" i="17"/>
  <c r="G106" i="17"/>
  <c r="H106" i="17" s="1"/>
  <c r="G104" i="17"/>
  <c r="H104" i="17" s="1"/>
  <c r="G103" i="17"/>
  <c r="H103" i="17" s="1"/>
  <c r="G102" i="17"/>
  <c r="H102" i="17" s="1"/>
  <c r="G101" i="17"/>
  <c r="H101" i="17" s="1"/>
  <c r="G99" i="17"/>
  <c r="H99" i="17" s="1"/>
  <c r="G98" i="17"/>
  <c r="H98" i="17" s="1"/>
  <c r="G97" i="17"/>
  <c r="H97" i="17" s="1"/>
  <c r="G96" i="17"/>
  <c r="H96" i="17" s="1"/>
  <c r="G94" i="17"/>
  <c r="H94" i="17" s="1"/>
  <c r="G93" i="17"/>
  <c r="H93" i="17" s="1"/>
  <c r="G92" i="17"/>
  <c r="H92" i="17" s="1"/>
  <c r="G91" i="17"/>
  <c r="G89" i="17"/>
  <c r="H89" i="17" s="1"/>
  <c r="G88" i="17"/>
  <c r="H88" i="17" s="1"/>
  <c r="G87" i="17"/>
  <c r="G86" i="17"/>
  <c r="H86" i="17" s="1"/>
  <c r="G84" i="17"/>
  <c r="H84" i="17" s="1"/>
  <c r="G83" i="17"/>
  <c r="H83" i="17" s="1"/>
  <c r="G82" i="17"/>
  <c r="H82" i="17" s="1"/>
  <c r="G81" i="17"/>
  <c r="H81" i="17" s="1"/>
  <c r="G79" i="17"/>
  <c r="H79" i="17" s="1"/>
  <c r="G78" i="17"/>
  <c r="H78" i="17" s="1"/>
  <c r="G77" i="17"/>
  <c r="H77" i="17" s="1"/>
  <c r="G76" i="17"/>
  <c r="H76" i="17" s="1"/>
  <c r="G73" i="17"/>
  <c r="H73" i="17" s="1"/>
  <c r="G72" i="17"/>
  <c r="H72" i="17" s="1"/>
  <c r="G71" i="17"/>
  <c r="H71" i="17" s="1"/>
  <c r="G70" i="17"/>
  <c r="H70" i="17" s="1"/>
  <c r="G69" i="17"/>
  <c r="H69" i="17" s="1"/>
  <c r="G68" i="17"/>
  <c r="H68" i="17" s="1"/>
  <c r="G67" i="17"/>
  <c r="H67" i="17" s="1"/>
  <c r="G66" i="17"/>
  <c r="H66" i="17" s="1"/>
  <c r="G65" i="17"/>
  <c r="H65" i="17" s="1"/>
  <c r="G64" i="17"/>
  <c r="H64" i="17" s="1"/>
  <c r="G63" i="17"/>
  <c r="H63" i="17" s="1"/>
  <c r="G62" i="17"/>
  <c r="H62" i="17" s="1"/>
  <c r="G61" i="17"/>
  <c r="H61" i="17" s="1"/>
  <c r="G60" i="17"/>
  <c r="H60" i="17" s="1"/>
  <c r="G59" i="17"/>
  <c r="H59" i="17" s="1"/>
  <c r="G58" i="17"/>
  <c r="H58" i="17" s="1"/>
  <c r="G57" i="17"/>
  <c r="H57" i="17" s="1"/>
  <c r="G56" i="17"/>
  <c r="H56" i="17" s="1"/>
  <c r="G55" i="17"/>
  <c r="G54" i="17"/>
  <c r="H54" i="17" s="1"/>
  <c r="R52" i="17"/>
  <c r="N52" i="17"/>
  <c r="Q52" i="17" s="1"/>
  <c r="F52" i="17" s="1"/>
  <c r="G52" i="17" s="1"/>
  <c r="H52" i="17" s="1"/>
  <c r="R51" i="17"/>
  <c r="N51" i="17"/>
  <c r="Q51" i="17" s="1"/>
  <c r="F51" i="17" s="1"/>
  <c r="G51" i="17" s="1"/>
  <c r="H51" i="17" s="1"/>
  <c r="R50" i="17"/>
  <c r="N50" i="17"/>
  <c r="Q50" i="17" s="1"/>
  <c r="F50" i="17" s="1"/>
  <c r="G50" i="17" s="1"/>
  <c r="H50" i="17" s="1"/>
  <c r="R49" i="17"/>
  <c r="N49" i="17"/>
  <c r="Q49" i="17" s="1"/>
  <c r="F49" i="17" s="1"/>
  <c r="G49" i="17" s="1"/>
  <c r="H49" i="17" s="1"/>
  <c r="R48" i="17"/>
  <c r="N48" i="17"/>
  <c r="Q48" i="17" s="1"/>
  <c r="F48" i="17" s="1"/>
  <c r="G48" i="17" s="1"/>
  <c r="H48" i="17" s="1"/>
  <c r="R47" i="17"/>
  <c r="N47" i="17"/>
  <c r="Q47" i="17" s="1"/>
  <c r="F47" i="17" s="1"/>
  <c r="G47" i="17" s="1"/>
  <c r="H47" i="17" s="1"/>
  <c r="N46" i="17"/>
  <c r="Q46" i="17" s="1"/>
  <c r="F46" i="17" s="1"/>
  <c r="G46" i="17" s="1"/>
  <c r="H46" i="17" s="1"/>
  <c r="N45" i="17"/>
  <c r="Q45" i="17" s="1"/>
  <c r="F45" i="17" s="1"/>
  <c r="G45" i="17" s="1"/>
  <c r="H45" i="17" s="1"/>
  <c r="N44" i="17"/>
  <c r="Q44" i="17" s="1"/>
  <c r="F44" i="17" s="1"/>
  <c r="G44" i="17" s="1"/>
  <c r="H44" i="17" s="1"/>
  <c r="N43" i="17"/>
  <c r="Q43" i="17" s="1"/>
  <c r="F43" i="17" s="1"/>
  <c r="G43" i="17" s="1"/>
  <c r="H43" i="17" s="1"/>
  <c r="N42" i="17"/>
  <c r="Q42" i="17" s="1"/>
  <c r="F42" i="17" s="1"/>
  <c r="G42" i="17" s="1"/>
  <c r="H42" i="17" s="1"/>
  <c r="N41" i="17"/>
  <c r="Q41" i="17" s="1"/>
  <c r="F41" i="17" s="1"/>
  <c r="G41" i="17" s="1"/>
  <c r="H41" i="17" s="1"/>
  <c r="N40" i="17"/>
  <c r="Q40" i="17" s="1"/>
  <c r="F40" i="17" s="1"/>
  <c r="G40" i="17" s="1"/>
  <c r="H40" i="17" s="1"/>
  <c r="N39" i="17"/>
  <c r="Q39" i="17" s="1"/>
  <c r="F39" i="17" s="1"/>
  <c r="G39" i="17" s="1"/>
  <c r="H39" i="17" s="1"/>
  <c r="N38" i="17"/>
  <c r="Q38" i="17" s="1"/>
  <c r="F38" i="17" s="1"/>
  <c r="G38" i="17" s="1"/>
  <c r="H38" i="17" s="1"/>
  <c r="N37" i="17"/>
  <c r="Q37" i="17" s="1"/>
  <c r="F37" i="17" s="1"/>
  <c r="G37" i="17" s="1"/>
  <c r="H37" i="17" s="1"/>
  <c r="R36" i="17"/>
  <c r="N36" i="17"/>
  <c r="Q36" i="17" s="1"/>
  <c r="F36" i="17" s="1"/>
  <c r="G36" i="17" s="1"/>
  <c r="H36" i="17" s="1"/>
  <c r="R35" i="17"/>
  <c r="N35" i="17"/>
  <c r="Q35" i="17" s="1"/>
  <c r="F35" i="17" s="1"/>
  <c r="G35" i="17" s="1"/>
  <c r="H35" i="17" s="1"/>
  <c r="R34" i="17"/>
  <c r="N34" i="17"/>
  <c r="Q34" i="17" s="1"/>
  <c r="F34" i="17" s="1"/>
  <c r="G34" i="17" s="1"/>
  <c r="H34" i="17" s="1"/>
  <c r="R33" i="17"/>
  <c r="N33" i="17"/>
  <c r="Q33" i="17" s="1"/>
  <c r="F33" i="17" s="1"/>
  <c r="G33" i="17" s="1"/>
  <c r="G31" i="17"/>
  <c r="H31" i="17" s="1"/>
  <c r="G30" i="17"/>
  <c r="H30" i="17" s="1"/>
  <c r="G29" i="17"/>
  <c r="H29" i="17" s="1"/>
  <c r="G28" i="17"/>
  <c r="H28" i="17" s="1"/>
  <c r="G27" i="17"/>
  <c r="H27" i="17" s="1"/>
  <c r="G26" i="17"/>
  <c r="H26" i="17" s="1"/>
  <c r="G25" i="17"/>
  <c r="H25" i="17" s="1"/>
  <c r="G24" i="17"/>
  <c r="H24" i="17" s="1"/>
  <c r="G23" i="17"/>
  <c r="H23" i="17" s="1"/>
  <c r="G22" i="17"/>
  <c r="H22" i="17" s="1"/>
  <c r="G21" i="17"/>
  <c r="H21" i="17" s="1"/>
  <c r="G20" i="17"/>
  <c r="H20" i="17" s="1"/>
  <c r="G19" i="17"/>
  <c r="H19" i="17" s="1"/>
  <c r="G18" i="17"/>
  <c r="H18" i="17" s="1"/>
  <c r="G17" i="17"/>
  <c r="H17" i="17" s="1"/>
  <c r="G16" i="17"/>
  <c r="H16" i="17" s="1"/>
  <c r="G15" i="17"/>
  <c r="H15" i="17" s="1"/>
  <c r="G14" i="17"/>
  <c r="H14" i="17" s="1"/>
  <c r="G13" i="17"/>
  <c r="H13" i="17" s="1"/>
  <c r="G12" i="17"/>
  <c r="H12" i="17" s="1"/>
  <c r="F271" i="16"/>
  <c r="G271" i="16" s="1"/>
  <c r="H271" i="16" s="1"/>
  <c r="F266" i="16"/>
  <c r="G266" i="16" s="1"/>
  <c r="H266" i="16" s="1"/>
  <c r="F261" i="16"/>
  <c r="G261" i="16" s="1"/>
  <c r="H261" i="16" s="1"/>
  <c r="F256" i="16"/>
  <c r="G256" i="16" s="1"/>
  <c r="H256" i="16" s="1"/>
  <c r="F251" i="16"/>
  <c r="G251" i="16" s="1"/>
  <c r="H251" i="16" s="1"/>
  <c r="F246" i="16"/>
  <c r="G246" i="16" s="1"/>
  <c r="H246" i="16" s="1"/>
  <c r="F241" i="16"/>
  <c r="G241" i="16" s="1"/>
  <c r="H241" i="16" s="1"/>
  <c r="F236" i="16"/>
  <c r="G236" i="16" s="1"/>
  <c r="H236" i="16" s="1"/>
  <c r="F231" i="16"/>
  <c r="G231" i="16" s="1"/>
  <c r="H231" i="16" s="1"/>
  <c r="F226" i="16"/>
  <c r="G226" i="16" s="1"/>
  <c r="H226" i="16" s="1"/>
  <c r="F221" i="16"/>
  <c r="G221" i="16" s="1"/>
  <c r="H221" i="16" s="1"/>
  <c r="F216" i="16"/>
  <c r="G216" i="16" s="1"/>
  <c r="H216" i="16" s="1"/>
  <c r="F211" i="16"/>
  <c r="G211" i="16" s="1"/>
  <c r="H211" i="16" s="1"/>
  <c r="F206" i="16"/>
  <c r="G206" i="16" s="1"/>
  <c r="H206" i="16" s="1"/>
  <c r="F201" i="16"/>
  <c r="G201" i="16" s="1"/>
  <c r="H201" i="16" s="1"/>
  <c r="F196" i="16"/>
  <c r="G196" i="16" s="1"/>
  <c r="H196" i="16" s="1"/>
  <c r="F191" i="16"/>
  <c r="G191" i="16" s="1"/>
  <c r="H191" i="16" s="1"/>
  <c r="F186" i="16"/>
  <c r="G186" i="16" s="1"/>
  <c r="H186" i="16" s="1"/>
  <c r="F181" i="16"/>
  <c r="G181" i="16" s="1"/>
  <c r="F176" i="16"/>
  <c r="G176" i="16" s="1"/>
  <c r="H176" i="16" s="1"/>
  <c r="G174" i="16"/>
  <c r="H174" i="16" s="1"/>
  <c r="G173" i="16"/>
  <c r="H173" i="16" s="1"/>
  <c r="G172" i="16"/>
  <c r="H172" i="16" s="1"/>
  <c r="G171" i="16"/>
  <c r="G169" i="16"/>
  <c r="H169" i="16" s="1"/>
  <c r="G168" i="16"/>
  <c r="H168" i="16" s="1"/>
  <c r="G167" i="16"/>
  <c r="H167" i="16" s="1"/>
  <c r="G166" i="16"/>
  <c r="H166" i="16" s="1"/>
  <c r="G164" i="16"/>
  <c r="H164" i="16" s="1"/>
  <c r="G163" i="16"/>
  <c r="H163" i="16" s="1"/>
  <c r="G162" i="16"/>
  <c r="H162" i="16" s="1"/>
  <c r="G161" i="16"/>
  <c r="H161" i="16" s="1"/>
  <c r="G159" i="16"/>
  <c r="H159" i="16" s="1"/>
  <c r="G158" i="16"/>
  <c r="H158" i="16" s="1"/>
  <c r="G157" i="16"/>
  <c r="H157" i="16" s="1"/>
  <c r="G156" i="16"/>
  <c r="H156" i="16" s="1"/>
  <c r="G154" i="16"/>
  <c r="H154" i="16" s="1"/>
  <c r="G153" i="16"/>
  <c r="H153" i="16" s="1"/>
  <c r="G152" i="16"/>
  <c r="H152" i="16" s="1"/>
  <c r="G151" i="16"/>
  <c r="G149" i="16"/>
  <c r="H149" i="16" s="1"/>
  <c r="G148" i="16"/>
  <c r="H148" i="16" s="1"/>
  <c r="G147" i="16"/>
  <c r="H147" i="16" s="1"/>
  <c r="H146" i="16"/>
  <c r="G146" i="16"/>
  <c r="G144" i="16"/>
  <c r="H144" i="16" s="1"/>
  <c r="G143" i="16"/>
  <c r="H143" i="16" s="1"/>
  <c r="G142" i="16"/>
  <c r="H142" i="16" s="1"/>
  <c r="G141" i="16"/>
  <c r="H141" i="16" s="1"/>
  <c r="G139" i="16"/>
  <c r="H139" i="16" s="1"/>
  <c r="G138" i="16"/>
  <c r="H138" i="16" s="1"/>
  <c r="G137" i="16"/>
  <c r="H137" i="16" s="1"/>
  <c r="G136" i="16"/>
  <c r="H136" i="16" s="1"/>
  <c r="G134" i="16"/>
  <c r="H134" i="16" s="1"/>
  <c r="G133" i="16"/>
  <c r="H133" i="16" s="1"/>
  <c r="G132" i="16"/>
  <c r="H132" i="16" s="1"/>
  <c r="G131" i="16"/>
  <c r="G129" i="16"/>
  <c r="H129" i="16" s="1"/>
  <c r="G128" i="16"/>
  <c r="H128" i="16" s="1"/>
  <c r="G127" i="16"/>
  <c r="H127" i="16" s="1"/>
  <c r="G126" i="16"/>
  <c r="H126" i="16" s="1"/>
  <c r="G124" i="16"/>
  <c r="H124" i="16" s="1"/>
  <c r="G123" i="16"/>
  <c r="H123" i="16" s="1"/>
  <c r="G122" i="16"/>
  <c r="H122" i="16" s="1"/>
  <c r="G121" i="16"/>
  <c r="H121" i="16" s="1"/>
  <c r="G119" i="16"/>
  <c r="H119" i="16" s="1"/>
  <c r="G118" i="16"/>
  <c r="H118" i="16" s="1"/>
  <c r="G117" i="16"/>
  <c r="H117" i="16" s="1"/>
  <c r="G116" i="16"/>
  <c r="H116" i="16" s="1"/>
  <c r="G114" i="16"/>
  <c r="H114" i="16" s="1"/>
  <c r="G113" i="16"/>
  <c r="H113" i="16" s="1"/>
  <c r="G112" i="16"/>
  <c r="H112" i="16" s="1"/>
  <c r="G111" i="16"/>
  <c r="G109" i="16"/>
  <c r="H109" i="16" s="1"/>
  <c r="G108" i="16"/>
  <c r="H108" i="16" s="1"/>
  <c r="G107" i="16"/>
  <c r="H107" i="16" s="1"/>
  <c r="G106" i="16"/>
  <c r="H106" i="16" s="1"/>
  <c r="G104" i="16"/>
  <c r="H104" i="16" s="1"/>
  <c r="G103" i="16"/>
  <c r="H103" i="16" s="1"/>
  <c r="G102" i="16"/>
  <c r="H102" i="16" s="1"/>
  <c r="G101" i="16"/>
  <c r="H101" i="16" s="1"/>
  <c r="G99" i="16"/>
  <c r="H99" i="16" s="1"/>
  <c r="G98" i="16"/>
  <c r="H98" i="16" s="1"/>
  <c r="G97" i="16"/>
  <c r="H97" i="16" s="1"/>
  <c r="G96" i="16"/>
  <c r="H96" i="16" s="1"/>
  <c r="G94" i="16"/>
  <c r="H94" i="16" s="1"/>
  <c r="G93" i="16"/>
  <c r="H93" i="16" s="1"/>
  <c r="G92" i="16"/>
  <c r="H92" i="16" s="1"/>
  <c r="G91" i="16"/>
  <c r="G89" i="16"/>
  <c r="H89" i="16" s="1"/>
  <c r="G88" i="16"/>
  <c r="H88" i="16" s="1"/>
  <c r="G87" i="16"/>
  <c r="H87" i="16" s="1"/>
  <c r="G86" i="16"/>
  <c r="G84" i="16"/>
  <c r="H84" i="16" s="1"/>
  <c r="G83" i="16"/>
  <c r="H83" i="16" s="1"/>
  <c r="G82" i="16"/>
  <c r="H82" i="16" s="1"/>
  <c r="G81" i="16"/>
  <c r="H81" i="16" s="1"/>
  <c r="G79" i="16"/>
  <c r="H79" i="16" s="1"/>
  <c r="G78" i="16"/>
  <c r="H78" i="16" s="1"/>
  <c r="G77" i="16"/>
  <c r="H77" i="16" s="1"/>
  <c r="G76" i="16"/>
  <c r="H76" i="16" s="1"/>
  <c r="G73" i="16"/>
  <c r="H73" i="16" s="1"/>
  <c r="G72" i="16"/>
  <c r="H72" i="16" s="1"/>
  <c r="G71" i="16"/>
  <c r="H71" i="16" s="1"/>
  <c r="G70" i="16"/>
  <c r="H70" i="16" s="1"/>
  <c r="G69" i="16"/>
  <c r="H69" i="16" s="1"/>
  <c r="G68" i="16"/>
  <c r="H68" i="16" s="1"/>
  <c r="G67" i="16"/>
  <c r="H67" i="16" s="1"/>
  <c r="G66" i="16"/>
  <c r="G65" i="16"/>
  <c r="H65" i="16" s="1"/>
  <c r="G64" i="16"/>
  <c r="H64" i="16" s="1"/>
  <c r="G63" i="16"/>
  <c r="H63" i="16" s="1"/>
  <c r="G62" i="16"/>
  <c r="H62" i="16" s="1"/>
  <c r="G61" i="16"/>
  <c r="H61" i="16" s="1"/>
  <c r="G60" i="16"/>
  <c r="H60" i="16" s="1"/>
  <c r="G59" i="16"/>
  <c r="H59" i="16" s="1"/>
  <c r="G58" i="16"/>
  <c r="H58" i="16" s="1"/>
  <c r="G57" i="16"/>
  <c r="H57" i="16" s="1"/>
  <c r="G56" i="16"/>
  <c r="H56" i="16" s="1"/>
  <c r="G55" i="16"/>
  <c r="H55" i="16" s="1"/>
  <c r="G54" i="16"/>
  <c r="H54" i="16" s="1"/>
  <c r="R52" i="16"/>
  <c r="N52" i="16"/>
  <c r="Q52" i="16" s="1"/>
  <c r="F52" i="16" s="1"/>
  <c r="G52" i="16" s="1"/>
  <c r="H52" i="16" s="1"/>
  <c r="R51" i="16"/>
  <c r="N51" i="16"/>
  <c r="Q51" i="16" s="1"/>
  <c r="F51" i="16" s="1"/>
  <c r="G51" i="16" s="1"/>
  <c r="H51" i="16" s="1"/>
  <c r="R50" i="16"/>
  <c r="N50" i="16"/>
  <c r="Q50" i="16" s="1"/>
  <c r="F50" i="16" s="1"/>
  <c r="G50" i="16" s="1"/>
  <c r="H50" i="16" s="1"/>
  <c r="R49" i="16"/>
  <c r="N49" i="16"/>
  <c r="Q49" i="16" s="1"/>
  <c r="F49" i="16" s="1"/>
  <c r="G49" i="16" s="1"/>
  <c r="H49" i="16" s="1"/>
  <c r="R48" i="16"/>
  <c r="N48" i="16"/>
  <c r="Q48" i="16" s="1"/>
  <c r="F48" i="16" s="1"/>
  <c r="G48" i="16" s="1"/>
  <c r="H48" i="16" s="1"/>
  <c r="R47" i="16"/>
  <c r="N47" i="16"/>
  <c r="Q47" i="16" s="1"/>
  <c r="F47" i="16" s="1"/>
  <c r="G47" i="16" s="1"/>
  <c r="H47" i="16" s="1"/>
  <c r="N46" i="16"/>
  <c r="Q46" i="16" s="1"/>
  <c r="F46" i="16" s="1"/>
  <c r="G46" i="16" s="1"/>
  <c r="H46" i="16" s="1"/>
  <c r="N45" i="16"/>
  <c r="Q45" i="16" s="1"/>
  <c r="F45" i="16" s="1"/>
  <c r="G45" i="16" s="1"/>
  <c r="H45" i="16" s="1"/>
  <c r="N44" i="16"/>
  <c r="Q44" i="16" s="1"/>
  <c r="F44" i="16" s="1"/>
  <c r="G44" i="16" s="1"/>
  <c r="H44" i="16" s="1"/>
  <c r="N43" i="16"/>
  <c r="Q43" i="16" s="1"/>
  <c r="F43" i="16" s="1"/>
  <c r="G43" i="16" s="1"/>
  <c r="H43" i="16" s="1"/>
  <c r="N42" i="16"/>
  <c r="Q42" i="16" s="1"/>
  <c r="F42" i="16" s="1"/>
  <c r="G42" i="16" s="1"/>
  <c r="H42" i="16" s="1"/>
  <c r="N41" i="16"/>
  <c r="Q41" i="16" s="1"/>
  <c r="F41" i="16" s="1"/>
  <c r="G41" i="16" s="1"/>
  <c r="H41" i="16" s="1"/>
  <c r="N40" i="16"/>
  <c r="Q40" i="16" s="1"/>
  <c r="F40" i="16" s="1"/>
  <c r="G40" i="16" s="1"/>
  <c r="H40" i="16" s="1"/>
  <c r="N39" i="16"/>
  <c r="Q39" i="16" s="1"/>
  <c r="F39" i="16" s="1"/>
  <c r="G39" i="16" s="1"/>
  <c r="H39" i="16" s="1"/>
  <c r="N38" i="16"/>
  <c r="Q38" i="16" s="1"/>
  <c r="F38" i="16" s="1"/>
  <c r="G38" i="16" s="1"/>
  <c r="H38" i="16" s="1"/>
  <c r="N37" i="16"/>
  <c r="Q37" i="16" s="1"/>
  <c r="F37" i="16" s="1"/>
  <c r="G37" i="16" s="1"/>
  <c r="H37" i="16" s="1"/>
  <c r="R36" i="16"/>
  <c r="N36" i="16"/>
  <c r="Q36" i="16" s="1"/>
  <c r="F36" i="16" s="1"/>
  <c r="G36" i="16" s="1"/>
  <c r="H36" i="16" s="1"/>
  <c r="R35" i="16"/>
  <c r="N35" i="16"/>
  <c r="Q35" i="16" s="1"/>
  <c r="F35" i="16" s="1"/>
  <c r="G35" i="16" s="1"/>
  <c r="H35" i="16" s="1"/>
  <c r="R34" i="16"/>
  <c r="N34" i="16"/>
  <c r="Q34" i="16" s="1"/>
  <c r="F34" i="16" s="1"/>
  <c r="G34" i="16" s="1"/>
  <c r="H34" i="16" s="1"/>
  <c r="R33" i="16"/>
  <c r="N33" i="16"/>
  <c r="Q33" i="16" s="1"/>
  <c r="F33" i="16" s="1"/>
  <c r="G33" i="16" s="1"/>
  <c r="G31" i="16"/>
  <c r="H31" i="16" s="1"/>
  <c r="G30" i="16"/>
  <c r="H30" i="16" s="1"/>
  <c r="G29" i="16"/>
  <c r="H29" i="16" s="1"/>
  <c r="G28" i="16"/>
  <c r="H28" i="16" s="1"/>
  <c r="G27" i="16"/>
  <c r="H27" i="16" s="1"/>
  <c r="G26" i="16"/>
  <c r="H26" i="16" s="1"/>
  <c r="G25" i="16"/>
  <c r="H25" i="16" s="1"/>
  <c r="G24" i="16"/>
  <c r="H24" i="16" s="1"/>
  <c r="G23" i="16"/>
  <c r="H23" i="16" s="1"/>
  <c r="G22" i="16"/>
  <c r="H22" i="16" s="1"/>
  <c r="G21" i="16"/>
  <c r="H21" i="16" s="1"/>
  <c r="G20" i="16"/>
  <c r="H20" i="16" s="1"/>
  <c r="G19" i="16"/>
  <c r="H19" i="16" s="1"/>
  <c r="G18" i="16"/>
  <c r="H18" i="16" s="1"/>
  <c r="G17" i="16"/>
  <c r="H17" i="16" s="1"/>
  <c r="G16" i="16"/>
  <c r="H16" i="16" s="1"/>
  <c r="G15" i="16"/>
  <c r="H15" i="16" s="1"/>
  <c r="G14" i="16"/>
  <c r="H14" i="16" s="1"/>
  <c r="G13" i="16"/>
  <c r="H13" i="16" s="1"/>
  <c r="G12" i="16"/>
  <c r="H12" i="16" s="1"/>
  <c r="F271" i="15"/>
  <c r="G271" i="15" s="1"/>
  <c r="H271" i="15" s="1"/>
  <c r="F266" i="15"/>
  <c r="G266" i="15" s="1"/>
  <c r="H266" i="15" s="1"/>
  <c r="F261" i="15"/>
  <c r="G261" i="15" s="1"/>
  <c r="H261" i="15" s="1"/>
  <c r="F256" i="15"/>
  <c r="G256" i="15" s="1"/>
  <c r="H256" i="15" s="1"/>
  <c r="F251" i="15"/>
  <c r="G251" i="15" s="1"/>
  <c r="H251" i="15" s="1"/>
  <c r="F246" i="15"/>
  <c r="G246" i="15" s="1"/>
  <c r="H246" i="15" s="1"/>
  <c r="F241" i="15"/>
  <c r="G241" i="15" s="1"/>
  <c r="H241" i="15" s="1"/>
  <c r="F236" i="15"/>
  <c r="G236" i="15" s="1"/>
  <c r="H236" i="15" s="1"/>
  <c r="F231" i="15"/>
  <c r="G231" i="15" s="1"/>
  <c r="H231" i="15" s="1"/>
  <c r="F226" i="15"/>
  <c r="G226" i="15" s="1"/>
  <c r="H226" i="15" s="1"/>
  <c r="F221" i="15"/>
  <c r="G221" i="15" s="1"/>
  <c r="H221" i="15" s="1"/>
  <c r="F216" i="15"/>
  <c r="G216" i="15" s="1"/>
  <c r="H216" i="15" s="1"/>
  <c r="F211" i="15"/>
  <c r="G211" i="15" s="1"/>
  <c r="H211" i="15" s="1"/>
  <c r="F206" i="15"/>
  <c r="G206" i="15" s="1"/>
  <c r="H206" i="15" s="1"/>
  <c r="F201" i="15"/>
  <c r="G201" i="15" s="1"/>
  <c r="H201" i="15" s="1"/>
  <c r="F196" i="15"/>
  <c r="G196" i="15" s="1"/>
  <c r="H196" i="15" s="1"/>
  <c r="F191" i="15"/>
  <c r="G191" i="15" s="1"/>
  <c r="H191" i="15" s="1"/>
  <c r="F186" i="15"/>
  <c r="G186" i="15" s="1"/>
  <c r="H186" i="15" s="1"/>
  <c r="F181" i="15"/>
  <c r="G181" i="15" s="1"/>
  <c r="F176" i="15"/>
  <c r="G176" i="15" s="1"/>
  <c r="H176" i="15" s="1"/>
  <c r="G174" i="15"/>
  <c r="H174" i="15" s="1"/>
  <c r="G173" i="15"/>
  <c r="H173" i="15" s="1"/>
  <c r="G172" i="15"/>
  <c r="H172" i="15" s="1"/>
  <c r="G171" i="15"/>
  <c r="G169" i="15"/>
  <c r="H169" i="15" s="1"/>
  <c r="G168" i="15"/>
  <c r="H168" i="15" s="1"/>
  <c r="G167" i="15"/>
  <c r="G166" i="15"/>
  <c r="H166" i="15" s="1"/>
  <c r="G164" i="15"/>
  <c r="H164" i="15" s="1"/>
  <c r="G163" i="15"/>
  <c r="H163" i="15" s="1"/>
  <c r="G162" i="15"/>
  <c r="H162" i="15" s="1"/>
  <c r="G161" i="15"/>
  <c r="H161" i="15" s="1"/>
  <c r="G159" i="15"/>
  <c r="H159" i="15" s="1"/>
  <c r="G158" i="15"/>
  <c r="H158" i="15" s="1"/>
  <c r="G157" i="15"/>
  <c r="H157" i="15" s="1"/>
  <c r="G156" i="15"/>
  <c r="H156" i="15" s="1"/>
  <c r="G154" i="15"/>
  <c r="H154" i="15" s="1"/>
  <c r="G153" i="15"/>
  <c r="H153" i="15" s="1"/>
  <c r="G152" i="15"/>
  <c r="H152" i="15" s="1"/>
  <c r="G151" i="15"/>
  <c r="G149" i="15"/>
  <c r="H149" i="15" s="1"/>
  <c r="G148" i="15"/>
  <c r="H148" i="15" s="1"/>
  <c r="G147" i="15"/>
  <c r="G146" i="15"/>
  <c r="H146" i="15" s="1"/>
  <c r="G144" i="15"/>
  <c r="H144" i="15" s="1"/>
  <c r="G143" i="15"/>
  <c r="H143" i="15" s="1"/>
  <c r="G142" i="15"/>
  <c r="H142" i="15" s="1"/>
  <c r="G141" i="15"/>
  <c r="H141" i="15" s="1"/>
  <c r="G139" i="15"/>
  <c r="H139" i="15" s="1"/>
  <c r="G138" i="15"/>
  <c r="H138" i="15" s="1"/>
  <c r="G137" i="15"/>
  <c r="H137" i="15" s="1"/>
  <c r="G136" i="15"/>
  <c r="H136" i="15" s="1"/>
  <c r="G134" i="15"/>
  <c r="H134" i="15" s="1"/>
  <c r="G133" i="15"/>
  <c r="H133" i="15" s="1"/>
  <c r="G132" i="15"/>
  <c r="H132" i="15" s="1"/>
  <c r="G131" i="15"/>
  <c r="G129" i="15"/>
  <c r="H129" i="15" s="1"/>
  <c r="G128" i="15"/>
  <c r="H128" i="15" s="1"/>
  <c r="G127" i="15"/>
  <c r="G126" i="15"/>
  <c r="H126" i="15" s="1"/>
  <c r="G124" i="15"/>
  <c r="H124" i="15" s="1"/>
  <c r="G123" i="15"/>
  <c r="H123" i="15" s="1"/>
  <c r="G122" i="15"/>
  <c r="H122" i="15" s="1"/>
  <c r="G121" i="15"/>
  <c r="H121" i="15" s="1"/>
  <c r="G119" i="15"/>
  <c r="H119" i="15" s="1"/>
  <c r="G118" i="15"/>
  <c r="H118" i="15" s="1"/>
  <c r="G117" i="15"/>
  <c r="H117" i="15" s="1"/>
  <c r="G116" i="15"/>
  <c r="H116" i="15" s="1"/>
  <c r="G114" i="15"/>
  <c r="H114" i="15" s="1"/>
  <c r="G113" i="15"/>
  <c r="H113" i="15" s="1"/>
  <c r="G112" i="15"/>
  <c r="H112" i="15" s="1"/>
  <c r="G111" i="15"/>
  <c r="G109" i="15"/>
  <c r="H109" i="15" s="1"/>
  <c r="G108" i="15"/>
  <c r="H108" i="15" s="1"/>
  <c r="G107" i="15"/>
  <c r="G106" i="15"/>
  <c r="H106" i="15" s="1"/>
  <c r="G104" i="15"/>
  <c r="H104" i="15" s="1"/>
  <c r="G103" i="15"/>
  <c r="H103" i="15" s="1"/>
  <c r="G102" i="15"/>
  <c r="H102" i="15" s="1"/>
  <c r="G101" i="15"/>
  <c r="H101" i="15" s="1"/>
  <c r="G99" i="15"/>
  <c r="H99" i="15" s="1"/>
  <c r="G98" i="15"/>
  <c r="H98" i="15" s="1"/>
  <c r="G97" i="15"/>
  <c r="H97" i="15" s="1"/>
  <c r="G96" i="15"/>
  <c r="H96" i="15" s="1"/>
  <c r="G94" i="15"/>
  <c r="H94" i="15" s="1"/>
  <c r="G93" i="15"/>
  <c r="H93" i="15" s="1"/>
  <c r="G92" i="15"/>
  <c r="H92" i="15" s="1"/>
  <c r="G91" i="15"/>
  <c r="G89" i="15"/>
  <c r="H89" i="15" s="1"/>
  <c r="G88" i="15"/>
  <c r="H88" i="15" s="1"/>
  <c r="G87" i="15"/>
  <c r="G86" i="15"/>
  <c r="H86" i="15" s="1"/>
  <c r="G84" i="15"/>
  <c r="H84" i="15" s="1"/>
  <c r="G83" i="15"/>
  <c r="H83" i="15" s="1"/>
  <c r="G82" i="15"/>
  <c r="H82" i="15" s="1"/>
  <c r="G81" i="15"/>
  <c r="H81" i="15" s="1"/>
  <c r="G79" i="15"/>
  <c r="H79" i="15" s="1"/>
  <c r="G78" i="15"/>
  <c r="H78" i="15" s="1"/>
  <c r="G77" i="15"/>
  <c r="H77" i="15" s="1"/>
  <c r="G76" i="15"/>
  <c r="H76" i="15" s="1"/>
  <c r="G73" i="15"/>
  <c r="H73" i="15" s="1"/>
  <c r="G72" i="15"/>
  <c r="H72" i="15" s="1"/>
  <c r="G71" i="15"/>
  <c r="H71" i="15" s="1"/>
  <c r="G70" i="15"/>
  <c r="H70" i="15" s="1"/>
  <c r="G69" i="15"/>
  <c r="H69" i="15" s="1"/>
  <c r="G68" i="15"/>
  <c r="H68" i="15" s="1"/>
  <c r="G67" i="15"/>
  <c r="H67" i="15" s="1"/>
  <c r="G66" i="15"/>
  <c r="H66" i="15" s="1"/>
  <c r="G65" i="15"/>
  <c r="H65" i="15" s="1"/>
  <c r="G64" i="15"/>
  <c r="H64" i="15" s="1"/>
  <c r="G63" i="15"/>
  <c r="H63" i="15" s="1"/>
  <c r="G62" i="15"/>
  <c r="H62" i="15" s="1"/>
  <c r="G61" i="15"/>
  <c r="H61" i="15" s="1"/>
  <c r="G60" i="15"/>
  <c r="H60" i="15" s="1"/>
  <c r="G59" i="15"/>
  <c r="H59" i="15" s="1"/>
  <c r="G58" i="15"/>
  <c r="H58" i="15" s="1"/>
  <c r="G57" i="15"/>
  <c r="H57" i="15" s="1"/>
  <c r="G56" i="15"/>
  <c r="H56" i="15" s="1"/>
  <c r="G55" i="15"/>
  <c r="G54" i="15"/>
  <c r="H54" i="15" s="1"/>
  <c r="R52" i="15"/>
  <c r="N52" i="15"/>
  <c r="Q52" i="15" s="1"/>
  <c r="F52" i="15" s="1"/>
  <c r="G52" i="15" s="1"/>
  <c r="H52" i="15" s="1"/>
  <c r="R51" i="15"/>
  <c r="N51" i="15"/>
  <c r="Q51" i="15" s="1"/>
  <c r="F51" i="15" s="1"/>
  <c r="G51" i="15" s="1"/>
  <c r="H51" i="15" s="1"/>
  <c r="R50" i="15"/>
  <c r="N50" i="15"/>
  <c r="Q50" i="15" s="1"/>
  <c r="F50" i="15" s="1"/>
  <c r="G50" i="15" s="1"/>
  <c r="H50" i="15" s="1"/>
  <c r="R49" i="15"/>
  <c r="N49" i="15"/>
  <c r="Q49" i="15" s="1"/>
  <c r="F49" i="15" s="1"/>
  <c r="G49" i="15" s="1"/>
  <c r="H49" i="15" s="1"/>
  <c r="R48" i="15"/>
  <c r="N48" i="15"/>
  <c r="Q48" i="15" s="1"/>
  <c r="F48" i="15" s="1"/>
  <c r="G48" i="15" s="1"/>
  <c r="H48" i="15" s="1"/>
  <c r="R47" i="15"/>
  <c r="N47" i="15"/>
  <c r="Q47" i="15" s="1"/>
  <c r="F47" i="15" s="1"/>
  <c r="G47" i="15" s="1"/>
  <c r="H47" i="15" s="1"/>
  <c r="N46" i="15"/>
  <c r="Q46" i="15" s="1"/>
  <c r="F46" i="15" s="1"/>
  <c r="G46" i="15" s="1"/>
  <c r="H46" i="15" s="1"/>
  <c r="N45" i="15"/>
  <c r="Q45" i="15" s="1"/>
  <c r="F45" i="15" s="1"/>
  <c r="G45" i="15" s="1"/>
  <c r="H45" i="15" s="1"/>
  <c r="N44" i="15"/>
  <c r="Q44" i="15" s="1"/>
  <c r="F44" i="15" s="1"/>
  <c r="G44" i="15" s="1"/>
  <c r="H44" i="15" s="1"/>
  <c r="N43" i="15"/>
  <c r="Q43" i="15" s="1"/>
  <c r="F43" i="15" s="1"/>
  <c r="G43" i="15" s="1"/>
  <c r="H43" i="15" s="1"/>
  <c r="N42" i="15"/>
  <c r="Q42" i="15" s="1"/>
  <c r="F42" i="15" s="1"/>
  <c r="G42" i="15" s="1"/>
  <c r="H42" i="15" s="1"/>
  <c r="N41" i="15"/>
  <c r="Q41" i="15" s="1"/>
  <c r="F41" i="15" s="1"/>
  <c r="G41" i="15" s="1"/>
  <c r="H41" i="15" s="1"/>
  <c r="N40" i="15"/>
  <c r="Q40" i="15" s="1"/>
  <c r="F40" i="15" s="1"/>
  <c r="G40" i="15" s="1"/>
  <c r="H40" i="15" s="1"/>
  <c r="N39" i="15"/>
  <c r="Q39" i="15" s="1"/>
  <c r="F39" i="15" s="1"/>
  <c r="G39" i="15" s="1"/>
  <c r="H39" i="15" s="1"/>
  <c r="N38" i="15"/>
  <c r="Q38" i="15" s="1"/>
  <c r="F38" i="15" s="1"/>
  <c r="G38" i="15" s="1"/>
  <c r="H38" i="15" s="1"/>
  <c r="N37" i="15"/>
  <c r="Q37" i="15" s="1"/>
  <c r="F37" i="15" s="1"/>
  <c r="G37" i="15" s="1"/>
  <c r="H37" i="15" s="1"/>
  <c r="R36" i="15"/>
  <c r="N36" i="15"/>
  <c r="Q36" i="15" s="1"/>
  <c r="F36" i="15" s="1"/>
  <c r="G36" i="15" s="1"/>
  <c r="H36" i="15" s="1"/>
  <c r="R35" i="15"/>
  <c r="N35" i="15"/>
  <c r="Q35" i="15" s="1"/>
  <c r="F35" i="15" s="1"/>
  <c r="G35" i="15" s="1"/>
  <c r="H35" i="15" s="1"/>
  <c r="R34" i="15"/>
  <c r="N34" i="15"/>
  <c r="Q34" i="15" s="1"/>
  <c r="F34" i="15" s="1"/>
  <c r="G34" i="15" s="1"/>
  <c r="H34" i="15" s="1"/>
  <c r="R33" i="15"/>
  <c r="N33" i="15"/>
  <c r="Q33" i="15" s="1"/>
  <c r="F33" i="15" s="1"/>
  <c r="G33" i="15" s="1"/>
  <c r="G31" i="15"/>
  <c r="H31" i="15" s="1"/>
  <c r="G30" i="15"/>
  <c r="H30" i="15" s="1"/>
  <c r="G29" i="15"/>
  <c r="H29" i="15" s="1"/>
  <c r="G28" i="15"/>
  <c r="H28" i="15" s="1"/>
  <c r="G27" i="15"/>
  <c r="H27" i="15" s="1"/>
  <c r="G26" i="15"/>
  <c r="H26" i="15" s="1"/>
  <c r="G25" i="15"/>
  <c r="H25" i="15" s="1"/>
  <c r="G24" i="15"/>
  <c r="H24" i="15" s="1"/>
  <c r="G23" i="15"/>
  <c r="H23" i="15" s="1"/>
  <c r="G22" i="15"/>
  <c r="H22" i="15" s="1"/>
  <c r="G21" i="15"/>
  <c r="H21" i="15" s="1"/>
  <c r="G20" i="15"/>
  <c r="H20" i="15" s="1"/>
  <c r="G19" i="15"/>
  <c r="H19" i="15" s="1"/>
  <c r="G18" i="15"/>
  <c r="H18" i="15" s="1"/>
  <c r="G17" i="15"/>
  <c r="H17" i="15" s="1"/>
  <c r="G16" i="15"/>
  <c r="H16" i="15" s="1"/>
  <c r="G15" i="15"/>
  <c r="H15" i="15" s="1"/>
  <c r="G14" i="15"/>
  <c r="H14" i="15" s="1"/>
  <c r="G13" i="15"/>
  <c r="H13" i="15" s="1"/>
  <c r="G12" i="15"/>
  <c r="H12" i="15" s="1"/>
  <c r="F271" i="14"/>
  <c r="G271" i="14" s="1"/>
  <c r="H271" i="14" s="1"/>
  <c r="F266" i="14"/>
  <c r="G266" i="14" s="1"/>
  <c r="H266" i="14" s="1"/>
  <c r="F261" i="14"/>
  <c r="G261" i="14" s="1"/>
  <c r="H261" i="14" s="1"/>
  <c r="F256" i="14"/>
  <c r="G256" i="14" s="1"/>
  <c r="H256" i="14" s="1"/>
  <c r="F251" i="14"/>
  <c r="G251" i="14" s="1"/>
  <c r="H251" i="14" s="1"/>
  <c r="F246" i="14"/>
  <c r="G246" i="14" s="1"/>
  <c r="H246" i="14" s="1"/>
  <c r="F241" i="14"/>
  <c r="G241" i="14" s="1"/>
  <c r="H241" i="14" s="1"/>
  <c r="F236" i="14"/>
  <c r="G236" i="14" s="1"/>
  <c r="H236" i="14" s="1"/>
  <c r="F231" i="14"/>
  <c r="G231" i="14" s="1"/>
  <c r="H231" i="14" s="1"/>
  <c r="F226" i="14"/>
  <c r="G226" i="14" s="1"/>
  <c r="H226" i="14" s="1"/>
  <c r="F221" i="14"/>
  <c r="G221" i="14" s="1"/>
  <c r="H221" i="14" s="1"/>
  <c r="F216" i="14"/>
  <c r="G216" i="14" s="1"/>
  <c r="H216" i="14" s="1"/>
  <c r="F211" i="14"/>
  <c r="G211" i="14" s="1"/>
  <c r="H211" i="14" s="1"/>
  <c r="F206" i="14"/>
  <c r="G206" i="14" s="1"/>
  <c r="H206" i="14" s="1"/>
  <c r="F201" i="14"/>
  <c r="G201" i="14" s="1"/>
  <c r="H201" i="14" s="1"/>
  <c r="F196" i="14"/>
  <c r="G196" i="14" s="1"/>
  <c r="H196" i="14" s="1"/>
  <c r="F191" i="14"/>
  <c r="G191" i="14" s="1"/>
  <c r="H191" i="14" s="1"/>
  <c r="F186" i="14"/>
  <c r="G186" i="14" s="1"/>
  <c r="H186" i="14" s="1"/>
  <c r="F181" i="14"/>
  <c r="G181" i="14" s="1"/>
  <c r="F176" i="14"/>
  <c r="G176" i="14" s="1"/>
  <c r="H176" i="14" s="1"/>
  <c r="G174" i="14"/>
  <c r="H174" i="14" s="1"/>
  <c r="G173" i="14"/>
  <c r="H173" i="14" s="1"/>
  <c r="G172" i="14"/>
  <c r="H172" i="14" s="1"/>
  <c r="G171" i="14"/>
  <c r="G169" i="14"/>
  <c r="H169" i="14" s="1"/>
  <c r="G168" i="14"/>
  <c r="H168" i="14" s="1"/>
  <c r="G167" i="14"/>
  <c r="H167" i="14" s="1"/>
  <c r="G166" i="14"/>
  <c r="H166" i="14" s="1"/>
  <c r="G164" i="14"/>
  <c r="H164" i="14" s="1"/>
  <c r="G163" i="14"/>
  <c r="G162" i="14"/>
  <c r="H162" i="14" s="1"/>
  <c r="G161" i="14"/>
  <c r="H161" i="14" s="1"/>
  <c r="G159" i="14"/>
  <c r="G158" i="14"/>
  <c r="H158" i="14" s="1"/>
  <c r="G157" i="14"/>
  <c r="H157" i="14" s="1"/>
  <c r="G156" i="14"/>
  <c r="H156" i="14" s="1"/>
  <c r="G154" i="14"/>
  <c r="H154" i="14" s="1"/>
  <c r="G153" i="14"/>
  <c r="H153" i="14" s="1"/>
  <c r="G152" i="14"/>
  <c r="H152" i="14" s="1"/>
  <c r="G151" i="14"/>
  <c r="G149" i="14"/>
  <c r="H149" i="14" s="1"/>
  <c r="G148" i="14"/>
  <c r="H148" i="14" s="1"/>
  <c r="G147" i="14"/>
  <c r="H147" i="14" s="1"/>
  <c r="G146" i="14"/>
  <c r="H146" i="14" s="1"/>
  <c r="G144" i="14"/>
  <c r="H144" i="14" s="1"/>
  <c r="G143" i="14"/>
  <c r="G142" i="14"/>
  <c r="H142" i="14" s="1"/>
  <c r="G141" i="14"/>
  <c r="H141" i="14" s="1"/>
  <c r="G139" i="14"/>
  <c r="H139" i="14" s="1"/>
  <c r="G138" i="14"/>
  <c r="H138" i="14" s="1"/>
  <c r="G137" i="14"/>
  <c r="H137" i="14" s="1"/>
  <c r="G136" i="14"/>
  <c r="H136" i="14" s="1"/>
  <c r="G134" i="14"/>
  <c r="H134" i="14" s="1"/>
  <c r="G133" i="14"/>
  <c r="H133" i="14" s="1"/>
  <c r="G132" i="14"/>
  <c r="H132" i="14" s="1"/>
  <c r="G131" i="14"/>
  <c r="G129" i="14"/>
  <c r="H129" i="14" s="1"/>
  <c r="G128" i="14"/>
  <c r="H128" i="14" s="1"/>
  <c r="G127" i="14"/>
  <c r="H127" i="14" s="1"/>
  <c r="G126" i="14"/>
  <c r="H126" i="14" s="1"/>
  <c r="G124" i="14"/>
  <c r="H124" i="14" s="1"/>
  <c r="G123" i="14"/>
  <c r="G122" i="14"/>
  <c r="H122" i="14" s="1"/>
  <c r="G121" i="14"/>
  <c r="H121" i="14" s="1"/>
  <c r="G119" i="14"/>
  <c r="H119" i="14" s="1"/>
  <c r="G118" i="14"/>
  <c r="H118" i="14" s="1"/>
  <c r="G117" i="14"/>
  <c r="H117" i="14" s="1"/>
  <c r="G116" i="14"/>
  <c r="H116" i="14" s="1"/>
  <c r="G114" i="14"/>
  <c r="H114" i="14" s="1"/>
  <c r="G113" i="14"/>
  <c r="H113" i="14" s="1"/>
  <c r="G112" i="14"/>
  <c r="H112" i="14" s="1"/>
  <c r="G111" i="14"/>
  <c r="G109" i="14"/>
  <c r="H109" i="14" s="1"/>
  <c r="G108" i="14"/>
  <c r="H108" i="14" s="1"/>
  <c r="G107" i="14"/>
  <c r="H107" i="14" s="1"/>
  <c r="G106" i="14"/>
  <c r="H106" i="14" s="1"/>
  <c r="G104" i="14"/>
  <c r="H104" i="14" s="1"/>
  <c r="G103" i="14"/>
  <c r="G102" i="14"/>
  <c r="H102" i="14" s="1"/>
  <c r="G101" i="14"/>
  <c r="H101" i="14" s="1"/>
  <c r="G99" i="14"/>
  <c r="G98" i="14"/>
  <c r="H98" i="14" s="1"/>
  <c r="G97" i="14"/>
  <c r="H97" i="14" s="1"/>
  <c r="G96" i="14"/>
  <c r="H96" i="14" s="1"/>
  <c r="G94" i="14"/>
  <c r="H94" i="14" s="1"/>
  <c r="G93" i="14"/>
  <c r="H93" i="14" s="1"/>
  <c r="G92" i="14"/>
  <c r="H92" i="14" s="1"/>
  <c r="G91" i="14"/>
  <c r="G89" i="14"/>
  <c r="H89" i="14" s="1"/>
  <c r="G88" i="14"/>
  <c r="H88" i="14" s="1"/>
  <c r="G87" i="14"/>
  <c r="H87" i="14" s="1"/>
  <c r="G86" i="14"/>
  <c r="H86" i="14" s="1"/>
  <c r="G84" i="14"/>
  <c r="H84" i="14" s="1"/>
  <c r="G83" i="14"/>
  <c r="G82" i="14"/>
  <c r="H82" i="14" s="1"/>
  <c r="G81" i="14"/>
  <c r="H81" i="14" s="1"/>
  <c r="G79" i="14"/>
  <c r="H79" i="14" s="1"/>
  <c r="G78" i="14"/>
  <c r="H78" i="14" s="1"/>
  <c r="G77" i="14"/>
  <c r="H77" i="14" s="1"/>
  <c r="G76" i="14"/>
  <c r="H76" i="14" s="1"/>
  <c r="G73" i="14"/>
  <c r="H73" i="14" s="1"/>
  <c r="G72" i="14"/>
  <c r="H72" i="14" s="1"/>
  <c r="G71" i="14"/>
  <c r="H71" i="14" s="1"/>
  <c r="G70" i="14"/>
  <c r="H70" i="14" s="1"/>
  <c r="G69" i="14"/>
  <c r="H69" i="14" s="1"/>
  <c r="G68" i="14"/>
  <c r="H68" i="14" s="1"/>
  <c r="G67" i="14"/>
  <c r="H67" i="14" s="1"/>
  <c r="G66" i="14"/>
  <c r="H66" i="14" s="1"/>
  <c r="G65" i="14"/>
  <c r="H65" i="14" s="1"/>
  <c r="G64" i="14"/>
  <c r="H64" i="14" s="1"/>
  <c r="G63" i="14"/>
  <c r="H63" i="14" s="1"/>
  <c r="G62" i="14"/>
  <c r="H62" i="14" s="1"/>
  <c r="G61" i="14"/>
  <c r="H61" i="14" s="1"/>
  <c r="G60" i="14"/>
  <c r="H60" i="14" s="1"/>
  <c r="G59" i="14"/>
  <c r="H59" i="14" s="1"/>
  <c r="G58" i="14"/>
  <c r="H58" i="14" s="1"/>
  <c r="G57" i="14"/>
  <c r="H57" i="14" s="1"/>
  <c r="G56" i="14"/>
  <c r="H56" i="14" s="1"/>
  <c r="G55" i="14"/>
  <c r="H55" i="14" s="1"/>
  <c r="G54" i="14"/>
  <c r="H54" i="14" s="1"/>
  <c r="R52" i="14"/>
  <c r="N52" i="14"/>
  <c r="Q52" i="14" s="1"/>
  <c r="F52" i="14" s="1"/>
  <c r="G52" i="14" s="1"/>
  <c r="H52" i="14" s="1"/>
  <c r="R51" i="14"/>
  <c r="N51" i="14"/>
  <c r="Q51" i="14" s="1"/>
  <c r="F51" i="14" s="1"/>
  <c r="G51" i="14" s="1"/>
  <c r="H51" i="14" s="1"/>
  <c r="R50" i="14"/>
  <c r="N50" i="14"/>
  <c r="Q50" i="14" s="1"/>
  <c r="F50" i="14" s="1"/>
  <c r="G50" i="14" s="1"/>
  <c r="H50" i="14" s="1"/>
  <c r="R49" i="14"/>
  <c r="N49" i="14"/>
  <c r="Q49" i="14" s="1"/>
  <c r="F49" i="14" s="1"/>
  <c r="G49" i="14" s="1"/>
  <c r="H49" i="14" s="1"/>
  <c r="R48" i="14"/>
  <c r="N48" i="14"/>
  <c r="Q48" i="14" s="1"/>
  <c r="F48" i="14" s="1"/>
  <c r="G48" i="14" s="1"/>
  <c r="H48" i="14" s="1"/>
  <c r="R47" i="14"/>
  <c r="N47" i="14"/>
  <c r="Q47" i="14" s="1"/>
  <c r="F47" i="14" s="1"/>
  <c r="G47" i="14" s="1"/>
  <c r="H47" i="14" s="1"/>
  <c r="N46" i="14"/>
  <c r="Q46" i="14" s="1"/>
  <c r="F46" i="14" s="1"/>
  <c r="G46" i="14" s="1"/>
  <c r="H46" i="14" s="1"/>
  <c r="N45" i="14"/>
  <c r="Q45" i="14" s="1"/>
  <c r="F45" i="14" s="1"/>
  <c r="G45" i="14" s="1"/>
  <c r="H45" i="14" s="1"/>
  <c r="N44" i="14"/>
  <c r="Q44" i="14" s="1"/>
  <c r="F44" i="14" s="1"/>
  <c r="G44" i="14" s="1"/>
  <c r="H44" i="14" s="1"/>
  <c r="N43" i="14"/>
  <c r="Q43" i="14" s="1"/>
  <c r="F43" i="14" s="1"/>
  <c r="G43" i="14" s="1"/>
  <c r="H43" i="14" s="1"/>
  <c r="N42" i="14"/>
  <c r="Q42" i="14" s="1"/>
  <c r="F42" i="14" s="1"/>
  <c r="G42" i="14" s="1"/>
  <c r="H42" i="14" s="1"/>
  <c r="N41" i="14"/>
  <c r="Q41" i="14" s="1"/>
  <c r="F41" i="14" s="1"/>
  <c r="G41" i="14" s="1"/>
  <c r="H41" i="14" s="1"/>
  <c r="N40" i="14"/>
  <c r="Q40" i="14" s="1"/>
  <c r="F40" i="14" s="1"/>
  <c r="G40" i="14" s="1"/>
  <c r="H40" i="14" s="1"/>
  <c r="N39" i="14"/>
  <c r="Q39" i="14" s="1"/>
  <c r="F39" i="14" s="1"/>
  <c r="G39" i="14" s="1"/>
  <c r="H39" i="14" s="1"/>
  <c r="N38" i="14"/>
  <c r="Q38" i="14" s="1"/>
  <c r="F38" i="14" s="1"/>
  <c r="G38" i="14" s="1"/>
  <c r="H38" i="14" s="1"/>
  <c r="N37" i="14"/>
  <c r="Q37" i="14" s="1"/>
  <c r="F37" i="14" s="1"/>
  <c r="G37" i="14" s="1"/>
  <c r="H37" i="14" s="1"/>
  <c r="R36" i="14"/>
  <c r="N36" i="14"/>
  <c r="Q36" i="14" s="1"/>
  <c r="F36" i="14" s="1"/>
  <c r="G36" i="14" s="1"/>
  <c r="H36" i="14" s="1"/>
  <c r="R35" i="14"/>
  <c r="N35" i="14"/>
  <c r="Q35" i="14" s="1"/>
  <c r="F35" i="14" s="1"/>
  <c r="G35" i="14" s="1"/>
  <c r="H35" i="14" s="1"/>
  <c r="R34" i="14"/>
  <c r="N34" i="14"/>
  <c r="Q34" i="14" s="1"/>
  <c r="F34" i="14" s="1"/>
  <c r="G34" i="14" s="1"/>
  <c r="H34" i="14" s="1"/>
  <c r="R33" i="14"/>
  <c r="N33" i="14"/>
  <c r="Q33" i="14" s="1"/>
  <c r="F33" i="14" s="1"/>
  <c r="G33" i="14" s="1"/>
  <c r="G31" i="14"/>
  <c r="H31" i="14" s="1"/>
  <c r="G30" i="14"/>
  <c r="H30" i="14" s="1"/>
  <c r="G29" i="14"/>
  <c r="H29" i="14" s="1"/>
  <c r="G28" i="14"/>
  <c r="H28" i="14" s="1"/>
  <c r="G27" i="14"/>
  <c r="H27" i="14" s="1"/>
  <c r="G26" i="14"/>
  <c r="H26" i="14" s="1"/>
  <c r="G25" i="14"/>
  <c r="H25" i="14" s="1"/>
  <c r="G24" i="14"/>
  <c r="H24" i="14" s="1"/>
  <c r="G23" i="14"/>
  <c r="H23" i="14" s="1"/>
  <c r="G22" i="14"/>
  <c r="H22" i="14" s="1"/>
  <c r="G21" i="14"/>
  <c r="H21" i="14" s="1"/>
  <c r="G20" i="14"/>
  <c r="H20" i="14" s="1"/>
  <c r="G19" i="14"/>
  <c r="H19" i="14" s="1"/>
  <c r="G18" i="14"/>
  <c r="H18" i="14" s="1"/>
  <c r="G17" i="14"/>
  <c r="H17" i="14" s="1"/>
  <c r="G16" i="14"/>
  <c r="H16" i="14" s="1"/>
  <c r="G15" i="14"/>
  <c r="H15" i="14" s="1"/>
  <c r="G14" i="14"/>
  <c r="G13" i="14"/>
  <c r="H13" i="14" s="1"/>
  <c r="G12" i="14"/>
  <c r="H12" i="14" s="1"/>
  <c r="F271" i="13"/>
  <c r="G271" i="13" s="1"/>
  <c r="H271" i="13" s="1"/>
  <c r="F266" i="13"/>
  <c r="G266" i="13" s="1"/>
  <c r="H266" i="13" s="1"/>
  <c r="F261" i="13"/>
  <c r="G261" i="13" s="1"/>
  <c r="H261" i="13" s="1"/>
  <c r="F256" i="13"/>
  <c r="G256" i="13" s="1"/>
  <c r="H256" i="13" s="1"/>
  <c r="F251" i="13"/>
  <c r="G251" i="13" s="1"/>
  <c r="H251" i="13" s="1"/>
  <c r="F246" i="13"/>
  <c r="G246" i="13" s="1"/>
  <c r="H246" i="13" s="1"/>
  <c r="F241" i="13"/>
  <c r="G241" i="13" s="1"/>
  <c r="H241" i="13" s="1"/>
  <c r="F236" i="13"/>
  <c r="G236" i="13" s="1"/>
  <c r="H236" i="13" s="1"/>
  <c r="F231" i="13"/>
  <c r="G231" i="13" s="1"/>
  <c r="H231" i="13" s="1"/>
  <c r="F226" i="13"/>
  <c r="G226" i="13" s="1"/>
  <c r="H226" i="13" s="1"/>
  <c r="F221" i="13"/>
  <c r="G221" i="13" s="1"/>
  <c r="H221" i="13" s="1"/>
  <c r="F216" i="13"/>
  <c r="G216" i="13" s="1"/>
  <c r="H216" i="13" s="1"/>
  <c r="F211" i="13"/>
  <c r="G211" i="13" s="1"/>
  <c r="H211" i="13" s="1"/>
  <c r="F206" i="13"/>
  <c r="G206" i="13" s="1"/>
  <c r="H206" i="13" s="1"/>
  <c r="F201" i="13"/>
  <c r="G201" i="13" s="1"/>
  <c r="H201" i="13" s="1"/>
  <c r="F196" i="13"/>
  <c r="G196" i="13" s="1"/>
  <c r="H196" i="13" s="1"/>
  <c r="F191" i="13"/>
  <c r="G191" i="13" s="1"/>
  <c r="H191" i="13" s="1"/>
  <c r="F186" i="13"/>
  <c r="G186" i="13" s="1"/>
  <c r="H186" i="13" s="1"/>
  <c r="F181" i="13"/>
  <c r="G181" i="13" s="1"/>
  <c r="F176" i="13"/>
  <c r="G176" i="13" s="1"/>
  <c r="H176" i="13" s="1"/>
  <c r="G174" i="13"/>
  <c r="H174" i="13" s="1"/>
  <c r="G173" i="13"/>
  <c r="H173" i="13" s="1"/>
  <c r="G172" i="13"/>
  <c r="H172" i="13" s="1"/>
  <c r="G171" i="13"/>
  <c r="G169" i="13"/>
  <c r="H169" i="13" s="1"/>
  <c r="G168" i="13"/>
  <c r="H168" i="13" s="1"/>
  <c r="G167" i="13"/>
  <c r="H167" i="13" s="1"/>
  <c r="G166" i="13"/>
  <c r="H166" i="13" s="1"/>
  <c r="G164" i="13"/>
  <c r="H164" i="13" s="1"/>
  <c r="G163" i="13"/>
  <c r="G162" i="13"/>
  <c r="H162" i="13" s="1"/>
  <c r="G161" i="13"/>
  <c r="H161" i="13" s="1"/>
  <c r="G159" i="13"/>
  <c r="H159" i="13" s="1"/>
  <c r="G158" i="13"/>
  <c r="H158" i="13" s="1"/>
  <c r="G157" i="13"/>
  <c r="H157" i="13" s="1"/>
  <c r="G156" i="13"/>
  <c r="H156" i="13" s="1"/>
  <c r="G154" i="13"/>
  <c r="H154" i="13" s="1"/>
  <c r="G153" i="13"/>
  <c r="H153" i="13" s="1"/>
  <c r="G152" i="13"/>
  <c r="H152" i="13" s="1"/>
  <c r="G151" i="13"/>
  <c r="G149" i="13"/>
  <c r="H149" i="13" s="1"/>
  <c r="G148" i="13"/>
  <c r="H148" i="13" s="1"/>
  <c r="G147" i="13"/>
  <c r="G146" i="13"/>
  <c r="H146" i="13" s="1"/>
  <c r="G144" i="13"/>
  <c r="H144" i="13" s="1"/>
  <c r="G143" i="13"/>
  <c r="G142" i="13"/>
  <c r="H142" i="13" s="1"/>
  <c r="G141" i="13"/>
  <c r="H141" i="13" s="1"/>
  <c r="G139" i="13"/>
  <c r="H139" i="13" s="1"/>
  <c r="G138" i="13"/>
  <c r="H138" i="13" s="1"/>
  <c r="G137" i="13"/>
  <c r="H137" i="13" s="1"/>
  <c r="G136" i="13"/>
  <c r="H136" i="13" s="1"/>
  <c r="G134" i="13"/>
  <c r="H134" i="13" s="1"/>
  <c r="G133" i="13"/>
  <c r="H133" i="13" s="1"/>
  <c r="G132" i="13"/>
  <c r="H132" i="13" s="1"/>
  <c r="G131" i="13"/>
  <c r="G129" i="13"/>
  <c r="H129" i="13" s="1"/>
  <c r="G128" i="13"/>
  <c r="H128" i="13" s="1"/>
  <c r="G127" i="13"/>
  <c r="G126" i="13"/>
  <c r="H126" i="13" s="1"/>
  <c r="G124" i="13"/>
  <c r="H124" i="13" s="1"/>
  <c r="G123" i="13"/>
  <c r="G122" i="13"/>
  <c r="H122" i="13" s="1"/>
  <c r="G121" i="13"/>
  <c r="H121" i="13" s="1"/>
  <c r="G119" i="13"/>
  <c r="H119" i="13" s="1"/>
  <c r="G118" i="13"/>
  <c r="H118" i="13" s="1"/>
  <c r="G117" i="13"/>
  <c r="H117" i="13" s="1"/>
  <c r="G116" i="13"/>
  <c r="G114" i="13"/>
  <c r="H114" i="13" s="1"/>
  <c r="G113" i="13"/>
  <c r="H113" i="13" s="1"/>
  <c r="G112" i="13"/>
  <c r="H112" i="13" s="1"/>
  <c r="G111" i="13"/>
  <c r="G109" i="13"/>
  <c r="H109" i="13" s="1"/>
  <c r="G108" i="13"/>
  <c r="H108" i="13" s="1"/>
  <c r="G107" i="13"/>
  <c r="G106" i="13"/>
  <c r="H106" i="13" s="1"/>
  <c r="G104" i="13"/>
  <c r="H104" i="13" s="1"/>
  <c r="G103" i="13"/>
  <c r="G102" i="13"/>
  <c r="H102" i="13" s="1"/>
  <c r="G101" i="13"/>
  <c r="H101" i="13" s="1"/>
  <c r="G99" i="13"/>
  <c r="H99" i="13" s="1"/>
  <c r="G98" i="13"/>
  <c r="H98" i="13" s="1"/>
  <c r="G97" i="13"/>
  <c r="H97" i="13" s="1"/>
  <c r="G96" i="13"/>
  <c r="H96" i="13" s="1"/>
  <c r="G94" i="13"/>
  <c r="H94" i="13" s="1"/>
  <c r="G93" i="13"/>
  <c r="H93" i="13" s="1"/>
  <c r="G92" i="13"/>
  <c r="H92" i="13" s="1"/>
  <c r="G91" i="13"/>
  <c r="G89" i="13"/>
  <c r="H89" i="13" s="1"/>
  <c r="G88" i="13"/>
  <c r="H88" i="13" s="1"/>
  <c r="G87" i="13"/>
  <c r="G86" i="13"/>
  <c r="H86" i="13" s="1"/>
  <c r="G84" i="13"/>
  <c r="H84" i="13" s="1"/>
  <c r="G83" i="13"/>
  <c r="G82" i="13"/>
  <c r="H82" i="13" s="1"/>
  <c r="G81" i="13"/>
  <c r="H81" i="13" s="1"/>
  <c r="G79" i="13"/>
  <c r="H79" i="13" s="1"/>
  <c r="G78" i="13"/>
  <c r="H78" i="13" s="1"/>
  <c r="G77" i="13"/>
  <c r="H77" i="13" s="1"/>
  <c r="G76" i="13"/>
  <c r="H76" i="13" s="1"/>
  <c r="G73" i="13"/>
  <c r="H73" i="13" s="1"/>
  <c r="G72" i="13"/>
  <c r="H72" i="13" s="1"/>
  <c r="G71" i="13"/>
  <c r="H71" i="13" s="1"/>
  <c r="G70" i="13"/>
  <c r="H70" i="13" s="1"/>
  <c r="G69" i="13"/>
  <c r="H69" i="13" s="1"/>
  <c r="G68" i="13"/>
  <c r="H68" i="13" s="1"/>
  <c r="G67" i="13"/>
  <c r="H67" i="13" s="1"/>
  <c r="G66" i="13"/>
  <c r="H66" i="13" s="1"/>
  <c r="G65" i="13"/>
  <c r="H65" i="13" s="1"/>
  <c r="G64" i="13"/>
  <c r="H64" i="13" s="1"/>
  <c r="G63" i="13"/>
  <c r="H63" i="13" s="1"/>
  <c r="G62" i="13"/>
  <c r="H62" i="13" s="1"/>
  <c r="G61" i="13"/>
  <c r="H61" i="13" s="1"/>
  <c r="G60" i="13"/>
  <c r="H60" i="13" s="1"/>
  <c r="G59" i="13"/>
  <c r="H59" i="13" s="1"/>
  <c r="G58" i="13"/>
  <c r="H58" i="13" s="1"/>
  <c r="G57" i="13"/>
  <c r="H57" i="13" s="1"/>
  <c r="G56" i="13"/>
  <c r="H56" i="13" s="1"/>
  <c r="G55" i="13"/>
  <c r="G54" i="13"/>
  <c r="H54" i="13" s="1"/>
  <c r="R52" i="13"/>
  <c r="N52" i="13"/>
  <c r="Q52" i="13" s="1"/>
  <c r="F52" i="13" s="1"/>
  <c r="G52" i="13" s="1"/>
  <c r="H52" i="13" s="1"/>
  <c r="R51" i="13"/>
  <c r="N51" i="13"/>
  <c r="Q51" i="13" s="1"/>
  <c r="F51" i="13" s="1"/>
  <c r="G51" i="13" s="1"/>
  <c r="H51" i="13" s="1"/>
  <c r="R50" i="13"/>
  <c r="N50" i="13"/>
  <c r="Q50" i="13" s="1"/>
  <c r="F50" i="13" s="1"/>
  <c r="G50" i="13" s="1"/>
  <c r="H50" i="13" s="1"/>
  <c r="R49" i="13"/>
  <c r="N49" i="13"/>
  <c r="Q49" i="13" s="1"/>
  <c r="F49" i="13" s="1"/>
  <c r="G49" i="13" s="1"/>
  <c r="H49" i="13" s="1"/>
  <c r="R48" i="13"/>
  <c r="N48" i="13"/>
  <c r="Q48" i="13" s="1"/>
  <c r="F48" i="13" s="1"/>
  <c r="G48" i="13" s="1"/>
  <c r="H48" i="13" s="1"/>
  <c r="R47" i="13"/>
  <c r="N47" i="13"/>
  <c r="Q47" i="13" s="1"/>
  <c r="F47" i="13" s="1"/>
  <c r="G47" i="13" s="1"/>
  <c r="H47" i="13" s="1"/>
  <c r="N46" i="13"/>
  <c r="Q46" i="13" s="1"/>
  <c r="F46" i="13" s="1"/>
  <c r="G46" i="13" s="1"/>
  <c r="H46" i="13" s="1"/>
  <c r="N45" i="13"/>
  <c r="Q45" i="13" s="1"/>
  <c r="F45" i="13" s="1"/>
  <c r="G45" i="13" s="1"/>
  <c r="H45" i="13" s="1"/>
  <c r="N44" i="13"/>
  <c r="Q44" i="13" s="1"/>
  <c r="F44" i="13" s="1"/>
  <c r="G44" i="13" s="1"/>
  <c r="H44" i="13" s="1"/>
  <c r="N43" i="13"/>
  <c r="Q43" i="13" s="1"/>
  <c r="F43" i="13" s="1"/>
  <c r="G43" i="13" s="1"/>
  <c r="H43" i="13" s="1"/>
  <c r="N42" i="13"/>
  <c r="Q42" i="13" s="1"/>
  <c r="F42" i="13" s="1"/>
  <c r="G42" i="13" s="1"/>
  <c r="H42" i="13" s="1"/>
  <c r="N41" i="13"/>
  <c r="Q41" i="13" s="1"/>
  <c r="F41" i="13" s="1"/>
  <c r="G41" i="13" s="1"/>
  <c r="H41" i="13" s="1"/>
  <c r="N40" i="13"/>
  <c r="Q40" i="13" s="1"/>
  <c r="F40" i="13" s="1"/>
  <c r="G40" i="13" s="1"/>
  <c r="H40" i="13" s="1"/>
  <c r="N39" i="13"/>
  <c r="Q39" i="13" s="1"/>
  <c r="F39" i="13" s="1"/>
  <c r="G39" i="13" s="1"/>
  <c r="H39" i="13" s="1"/>
  <c r="N38" i="13"/>
  <c r="Q38" i="13" s="1"/>
  <c r="F38" i="13" s="1"/>
  <c r="G38" i="13" s="1"/>
  <c r="H38" i="13" s="1"/>
  <c r="N37" i="13"/>
  <c r="Q37" i="13" s="1"/>
  <c r="F37" i="13" s="1"/>
  <c r="G37" i="13" s="1"/>
  <c r="H37" i="13" s="1"/>
  <c r="R36" i="13"/>
  <c r="N36" i="13"/>
  <c r="Q36" i="13" s="1"/>
  <c r="F36" i="13" s="1"/>
  <c r="G36" i="13" s="1"/>
  <c r="H36" i="13" s="1"/>
  <c r="R35" i="13"/>
  <c r="N35" i="13"/>
  <c r="Q35" i="13" s="1"/>
  <c r="F35" i="13" s="1"/>
  <c r="G35" i="13" s="1"/>
  <c r="H35" i="13" s="1"/>
  <c r="R34" i="13"/>
  <c r="N34" i="13"/>
  <c r="Q34" i="13" s="1"/>
  <c r="F34" i="13" s="1"/>
  <c r="G34" i="13" s="1"/>
  <c r="H34" i="13" s="1"/>
  <c r="R33" i="13"/>
  <c r="N33" i="13"/>
  <c r="Q33" i="13" s="1"/>
  <c r="F33" i="13" s="1"/>
  <c r="G33" i="13" s="1"/>
  <c r="G31" i="13"/>
  <c r="H31" i="13" s="1"/>
  <c r="G30" i="13"/>
  <c r="H30" i="13" s="1"/>
  <c r="G29" i="13"/>
  <c r="H29" i="13" s="1"/>
  <c r="G28" i="13"/>
  <c r="H28" i="13" s="1"/>
  <c r="G27" i="13"/>
  <c r="H27" i="13" s="1"/>
  <c r="G26" i="13"/>
  <c r="H26" i="13" s="1"/>
  <c r="G25" i="13"/>
  <c r="H25" i="13" s="1"/>
  <c r="G24" i="13"/>
  <c r="H24" i="13" s="1"/>
  <c r="G23" i="13"/>
  <c r="H23" i="13" s="1"/>
  <c r="G22" i="13"/>
  <c r="H22" i="13" s="1"/>
  <c r="G21" i="13"/>
  <c r="H21" i="13" s="1"/>
  <c r="G20" i="13"/>
  <c r="H20" i="13" s="1"/>
  <c r="G19" i="13"/>
  <c r="H19" i="13" s="1"/>
  <c r="G18" i="13"/>
  <c r="H18" i="13" s="1"/>
  <c r="G17" i="13"/>
  <c r="H17" i="13" s="1"/>
  <c r="G16" i="13"/>
  <c r="H16" i="13" s="1"/>
  <c r="G15" i="13"/>
  <c r="H15" i="13" s="1"/>
  <c r="G14" i="13"/>
  <c r="G13" i="13"/>
  <c r="H13" i="13" s="1"/>
  <c r="G12" i="13"/>
  <c r="H12" i="13" s="1"/>
  <c r="F271" i="12"/>
  <c r="G271" i="12" s="1"/>
  <c r="H271" i="12" s="1"/>
  <c r="F266" i="12"/>
  <c r="G266" i="12" s="1"/>
  <c r="H266" i="12" s="1"/>
  <c r="F261" i="12"/>
  <c r="G261" i="12" s="1"/>
  <c r="H261" i="12" s="1"/>
  <c r="F256" i="12"/>
  <c r="G256" i="12" s="1"/>
  <c r="H256" i="12" s="1"/>
  <c r="F251" i="12"/>
  <c r="G251" i="12" s="1"/>
  <c r="H251" i="12" s="1"/>
  <c r="F246" i="12"/>
  <c r="G246" i="12" s="1"/>
  <c r="H246" i="12" s="1"/>
  <c r="F241" i="12"/>
  <c r="G241" i="12" s="1"/>
  <c r="H241" i="12" s="1"/>
  <c r="F236" i="12"/>
  <c r="G236" i="12" s="1"/>
  <c r="H236" i="12" s="1"/>
  <c r="F231" i="12"/>
  <c r="G231" i="12" s="1"/>
  <c r="H231" i="12" s="1"/>
  <c r="F226" i="12"/>
  <c r="G226" i="12" s="1"/>
  <c r="H226" i="12" s="1"/>
  <c r="F221" i="12"/>
  <c r="G221" i="12" s="1"/>
  <c r="H221" i="12" s="1"/>
  <c r="F216" i="12"/>
  <c r="G216" i="12" s="1"/>
  <c r="H216" i="12" s="1"/>
  <c r="F211" i="12"/>
  <c r="G211" i="12" s="1"/>
  <c r="H211" i="12" s="1"/>
  <c r="F206" i="12"/>
  <c r="G206" i="12" s="1"/>
  <c r="H206" i="12" s="1"/>
  <c r="F201" i="12"/>
  <c r="G201" i="12" s="1"/>
  <c r="H201" i="12" s="1"/>
  <c r="F196" i="12"/>
  <c r="G196" i="12" s="1"/>
  <c r="H196" i="12" s="1"/>
  <c r="F191" i="12"/>
  <c r="G191" i="12" s="1"/>
  <c r="H191" i="12" s="1"/>
  <c r="F186" i="12"/>
  <c r="G186" i="12" s="1"/>
  <c r="H186" i="12" s="1"/>
  <c r="F181" i="12"/>
  <c r="G181" i="12" s="1"/>
  <c r="H181" i="12" s="1"/>
  <c r="F176" i="12"/>
  <c r="G176" i="12" s="1"/>
  <c r="G174" i="12"/>
  <c r="H174" i="12" s="1"/>
  <c r="G173" i="12"/>
  <c r="H173" i="12" s="1"/>
  <c r="G172" i="12"/>
  <c r="H172" i="12" s="1"/>
  <c r="G171" i="12"/>
  <c r="G169" i="12"/>
  <c r="H169" i="12" s="1"/>
  <c r="G168" i="12"/>
  <c r="H168" i="12" s="1"/>
  <c r="G167" i="12"/>
  <c r="G166" i="12"/>
  <c r="H166" i="12" s="1"/>
  <c r="G164" i="12"/>
  <c r="H164" i="12" s="1"/>
  <c r="G163" i="12"/>
  <c r="G162" i="12"/>
  <c r="H162" i="12" s="1"/>
  <c r="G161" i="12"/>
  <c r="H161" i="12" s="1"/>
  <c r="G159" i="12"/>
  <c r="H159" i="12" s="1"/>
  <c r="G158" i="12"/>
  <c r="H158" i="12" s="1"/>
  <c r="G157" i="12"/>
  <c r="H157" i="12" s="1"/>
  <c r="G156" i="12"/>
  <c r="H156" i="12" s="1"/>
  <c r="G154" i="12"/>
  <c r="H154" i="12" s="1"/>
  <c r="G153" i="12"/>
  <c r="H153" i="12" s="1"/>
  <c r="G152" i="12"/>
  <c r="H152" i="12" s="1"/>
  <c r="G151" i="12"/>
  <c r="G149" i="12"/>
  <c r="H149" i="12" s="1"/>
  <c r="G148" i="12"/>
  <c r="H148" i="12" s="1"/>
  <c r="G147" i="12"/>
  <c r="G146" i="12"/>
  <c r="H146" i="12" s="1"/>
  <c r="G144" i="12"/>
  <c r="H144" i="12" s="1"/>
  <c r="G143" i="12"/>
  <c r="G142" i="12"/>
  <c r="H142" i="12" s="1"/>
  <c r="G141" i="12"/>
  <c r="H141" i="12" s="1"/>
  <c r="G139" i="12"/>
  <c r="H139" i="12" s="1"/>
  <c r="G138" i="12"/>
  <c r="H138" i="12" s="1"/>
  <c r="G137" i="12"/>
  <c r="H137" i="12" s="1"/>
  <c r="G136" i="12"/>
  <c r="H136" i="12" s="1"/>
  <c r="G134" i="12"/>
  <c r="H134" i="12" s="1"/>
  <c r="G133" i="12"/>
  <c r="H133" i="12" s="1"/>
  <c r="G132" i="12"/>
  <c r="H132" i="12" s="1"/>
  <c r="G131" i="12"/>
  <c r="G129" i="12"/>
  <c r="H129" i="12" s="1"/>
  <c r="G128" i="12"/>
  <c r="H128" i="12" s="1"/>
  <c r="G127" i="12"/>
  <c r="G126" i="12"/>
  <c r="H126" i="12" s="1"/>
  <c r="G124" i="12"/>
  <c r="H124" i="12" s="1"/>
  <c r="G123" i="12"/>
  <c r="G122" i="12"/>
  <c r="H122" i="12" s="1"/>
  <c r="G121" i="12"/>
  <c r="H121" i="12" s="1"/>
  <c r="G119" i="12"/>
  <c r="H119" i="12" s="1"/>
  <c r="G118" i="12"/>
  <c r="H118" i="12" s="1"/>
  <c r="G117" i="12"/>
  <c r="H117" i="12" s="1"/>
  <c r="G116" i="12"/>
  <c r="H116" i="12" s="1"/>
  <c r="G114" i="12"/>
  <c r="H114" i="12" s="1"/>
  <c r="G113" i="12"/>
  <c r="H113" i="12" s="1"/>
  <c r="G112" i="12"/>
  <c r="H112" i="12" s="1"/>
  <c r="G111" i="12"/>
  <c r="G109" i="12"/>
  <c r="H109" i="12" s="1"/>
  <c r="G108" i="12"/>
  <c r="H108" i="12" s="1"/>
  <c r="G107" i="12"/>
  <c r="G106" i="12"/>
  <c r="H106" i="12" s="1"/>
  <c r="G104" i="12"/>
  <c r="H104" i="12" s="1"/>
  <c r="G103" i="12"/>
  <c r="G102" i="12"/>
  <c r="H102" i="12" s="1"/>
  <c r="G101" i="12"/>
  <c r="H101" i="12" s="1"/>
  <c r="G99" i="12"/>
  <c r="H99" i="12" s="1"/>
  <c r="G98" i="12"/>
  <c r="H98" i="12" s="1"/>
  <c r="G97" i="12"/>
  <c r="H97" i="12" s="1"/>
  <c r="G96" i="12"/>
  <c r="H96" i="12" s="1"/>
  <c r="G94" i="12"/>
  <c r="H94" i="12" s="1"/>
  <c r="G93" i="12"/>
  <c r="H93" i="12" s="1"/>
  <c r="G92" i="12"/>
  <c r="H92" i="12" s="1"/>
  <c r="G91" i="12"/>
  <c r="G89" i="12"/>
  <c r="H89" i="12" s="1"/>
  <c r="G88" i="12"/>
  <c r="H88" i="12" s="1"/>
  <c r="G87" i="12"/>
  <c r="G86" i="12"/>
  <c r="H86" i="12" s="1"/>
  <c r="G84" i="12"/>
  <c r="H84" i="12" s="1"/>
  <c r="G83" i="12"/>
  <c r="G82" i="12"/>
  <c r="H82" i="12" s="1"/>
  <c r="G81" i="12"/>
  <c r="H81" i="12" s="1"/>
  <c r="G79" i="12"/>
  <c r="H79" i="12" s="1"/>
  <c r="G78" i="12"/>
  <c r="G77" i="12"/>
  <c r="H77" i="12" s="1"/>
  <c r="G76" i="12"/>
  <c r="H76" i="12" s="1"/>
  <c r="G73" i="12"/>
  <c r="H73" i="12" s="1"/>
  <c r="G72" i="12"/>
  <c r="H72" i="12" s="1"/>
  <c r="G71" i="12"/>
  <c r="H71" i="12" s="1"/>
  <c r="G70" i="12"/>
  <c r="H70" i="12" s="1"/>
  <c r="G69" i="12"/>
  <c r="H69" i="12" s="1"/>
  <c r="G68" i="12"/>
  <c r="H68" i="12" s="1"/>
  <c r="G67" i="12"/>
  <c r="H67" i="12" s="1"/>
  <c r="G66" i="12"/>
  <c r="H66" i="12" s="1"/>
  <c r="G65" i="12"/>
  <c r="H65" i="12" s="1"/>
  <c r="G64" i="12"/>
  <c r="H64" i="12" s="1"/>
  <c r="G63" i="12"/>
  <c r="H63" i="12" s="1"/>
  <c r="G62" i="12"/>
  <c r="H62" i="12" s="1"/>
  <c r="G61" i="12"/>
  <c r="H61" i="12" s="1"/>
  <c r="G60" i="12"/>
  <c r="H60" i="12" s="1"/>
  <c r="G59" i="12"/>
  <c r="H59" i="12" s="1"/>
  <c r="G58" i="12"/>
  <c r="H58" i="12" s="1"/>
  <c r="G57" i="12"/>
  <c r="H57" i="12" s="1"/>
  <c r="G56" i="12"/>
  <c r="H56" i="12" s="1"/>
  <c r="G55" i="12"/>
  <c r="H55" i="12" s="1"/>
  <c r="G54" i="12"/>
  <c r="H54" i="12" s="1"/>
  <c r="R52" i="12"/>
  <c r="N52" i="12"/>
  <c r="Q52" i="12" s="1"/>
  <c r="F52" i="12" s="1"/>
  <c r="G52" i="12" s="1"/>
  <c r="H52" i="12" s="1"/>
  <c r="R51" i="12"/>
  <c r="N51" i="12"/>
  <c r="Q51" i="12" s="1"/>
  <c r="F51" i="12" s="1"/>
  <c r="G51" i="12" s="1"/>
  <c r="H51" i="12" s="1"/>
  <c r="R50" i="12"/>
  <c r="N50" i="12"/>
  <c r="Q50" i="12" s="1"/>
  <c r="F50" i="12" s="1"/>
  <c r="G50" i="12" s="1"/>
  <c r="H50" i="12" s="1"/>
  <c r="R49" i="12"/>
  <c r="N49" i="12"/>
  <c r="Q49" i="12" s="1"/>
  <c r="F49" i="12" s="1"/>
  <c r="G49" i="12" s="1"/>
  <c r="H49" i="12" s="1"/>
  <c r="R48" i="12"/>
  <c r="N48" i="12"/>
  <c r="Q48" i="12" s="1"/>
  <c r="F48" i="12" s="1"/>
  <c r="G48" i="12" s="1"/>
  <c r="H48" i="12" s="1"/>
  <c r="R47" i="12"/>
  <c r="N47" i="12"/>
  <c r="Q47" i="12" s="1"/>
  <c r="F47" i="12" s="1"/>
  <c r="G47" i="12" s="1"/>
  <c r="H47" i="12" s="1"/>
  <c r="N46" i="12"/>
  <c r="Q46" i="12" s="1"/>
  <c r="F46" i="12" s="1"/>
  <c r="G46" i="12" s="1"/>
  <c r="H46" i="12" s="1"/>
  <c r="N45" i="12"/>
  <c r="Q45" i="12" s="1"/>
  <c r="F45" i="12" s="1"/>
  <c r="G45" i="12" s="1"/>
  <c r="H45" i="12" s="1"/>
  <c r="N44" i="12"/>
  <c r="Q44" i="12" s="1"/>
  <c r="F44" i="12" s="1"/>
  <c r="G44" i="12" s="1"/>
  <c r="H44" i="12" s="1"/>
  <c r="N43" i="12"/>
  <c r="Q43" i="12" s="1"/>
  <c r="F43" i="12" s="1"/>
  <c r="G43" i="12" s="1"/>
  <c r="H43" i="12" s="1"/>
  <c r="N42" i="12"/>
  <c r="Q42" i="12" s="1"/>
  <c r="F42" i="12" s="1"/>
  <c r="G42" i="12" s="1"/>
  <c r="H42" i="12" s="1"/>
  <c r="N41" i="12"/>
  <c r="Q41" i="12" s="1"/>
  <c r="F41" i="12" s="1"/>
  <c r="G41" i="12" s="1"/>
  <c r="H41" i="12" s="1"/>
  <c r="N40" i="12"/>
  <c r="Q40" i="12" s="1"/>
  <c r="F40" i="12" s="1"/>
  <c r="G40" i="12" s="1"/>
  <c r="H40" i="12" s="1"/>
  <c r="N39" i="12"/>
  <c r="Q39" i="12" s="1"/>
  <c r="F39" i="12" s="1"/>
  <c r="G39" i="12" s="1"/>
  <c r="H39" i="12" s="1"/>
  <c r="N38" i="12"/>
  <c r="Q38" i="12" s="1"/>
  <c r="F38" i="12" s="1"/>
  <c r="G38" i="12" s="1"/>
  <c r="H38" i="12" s="1"/>
  <c r="N37" i="12"/>
  <c r="Q37" i="12" s="1"/>
  <c r="F37" i="12" s="1"/>
  <c r="G37" i="12" s="1"/>
  <c r="H37" i="12" s="1"/>
  <c r="R36" i="12"/>
  <c r="N36" i="12"/>
  <c r="Q36" i="12" s="1"/>
  <c r="F36" i="12" s="1"/>
  <c r="G36" i="12" s="1"/>
  <c r="H36" i="12" s="1"/>
  <c r="R35" i="12"/>
  <c r="N35" i="12"/>
  <c r="Q35" i="12" s="1"/>
  <c r="F35" i="12" s="1"/>
  <c r="G35" i="12" s="1"/>
  <c r="H35" i="12" s="1"/>
  <c r="R34" i="12"/>
  <c r="N34" i="12"/>
  <c r="Q34" i="12" s="1"/>
  <c r="F34" i="12" s="1"/>
  <c r="G34" i="12" s="1"/>
  <c r="H34" i="12" s="1"/>
  <c r="R33" i="12"/>
  <c r="N33" i="12"/>
  <c r="Q33" i="12" s="1"/>
  <c r="F33" i="12" s="1"/>
  <c r="G33" i="12" s="1"/>
  <c r="G31" i="12"/>
  <c r="H31" i="12" s="1"/>
  <c r="G30" i="12"/>
  <c r="H30" i="12" s="1"/>
  <c r="G29" i="12"/>
  <c r="H29" i="12" s="1"/>
  <c r="G28" i="12"/>
  <c r="H28" i="12" s="1"/>
  <c r="G27" i="12"/>
  <c r="H27" i="12" s="1"/>
  <c r="G26" i="12"/>
  <c r="H26" i="12" s="1"/>
  <c r="G25" i="12"/>
  <c r="H25" i="12" s="1"/>
  <c r="G24" i="12"/>
  <c r="H24" i="12" s="1"/>
  <c r="G23" i="12"/>
  <c r="H23" i="12" s="1"/>
  <c r="G22" i="12"/>
  <c r="H22" i="12" s="1"/>
  <c r="G21" i="12"/>
  <c r="H21" i="12" s="1"/>
  <c r="G20" i="12"/>
  <c r="H20" i="12" s="1"/>
  <c r="G19" i="12"/>
  <c r="H19" i="12" s="1"/>
  <c r="G18" i="12"/>
  <c r="H18" i="12" s="1"/>
  <c r="G17" i="12"/>
  <c r="H17" i="12" s="1"/>
  <c r="G16" i="12"/>
  <c r="H16" i="12" s="1"/>
  <c r="G15" i="12"/>
  <c r="H15" i="12" s="1"/>
  <c r="G14" i="12"/>
  <c r="G13" i="12"/>
  <c r="H13" i="12" s="1"/>
  <c r="G12" i="12"/>
  <c r="H12" i="12" s="1"/>
  <c r="F271" i="11"/>
  <c r="G271" i="11" s="1"/>
  <c r="H271" i="11" s="1"/>
  <c r="F266" i="11"/>
  <c r="G266" i="11" s="1"/>
  <c r="H266" i="11" s="1"/>
  <c r="F261" i="11"/>
  <c r="G261" i="11" s="1"/>
  <c r="H261" i="11" s="1"/>
  <c r="F256" i="11"/>
  <c r="G256" i="11" s="1"/>
  <c r="H256" i="11" s="1"/>
  <c r="F251" i="11"/>
  <c r="G251" i="11" s="1"/>
  <c r="H251" i="11" s="1"/>
  <c r="F246" i="11"/>
  <c r="G246" i="11" s="1"/>
  <c r="H246" i="11" s="1"/>
  <c r="F241" i="11"/>
  <c r="G241" i="11" s="1"/>
  <c r="H241" i="11" s="1"/>
  <c r="F236" i="11"/>
  <c r="G236" i="11" s="1"/>
  <c r="H236" i="11" s="1"/>
  <c r="F231" i="11"/>
  <c r="G231" i="11" s="1"/>
  <c r="H231" i="11" s="1"/>
  <c r="F226" i="11"/>
  <c r="G226" i="11" s="1"/>
  <c r="H226" i="11" s="1"/>
  <c r="F221" i="11"/>
  <c r="G221" i="11" s="1"/>
  <c r="H221" i="11" s="1"/>
  <c r="F216" i="11"/>
  <c r="G216" i="11" s="1"/>
  <c r="H216" i="11" s="1"/>
  <c r="F211" i="11"/>
  <c r="G211" i="11" s="1"/>
  <c r="H211" i="11" s="1"/>
  <c r="F206" i="11"/>
  <c r="G206" i="11" s="1"/>
  <c r="H206" i="11" s="1"/>
  <c r="F201" i="11"/>
  <c r="G201" i="11" s="1"/>
  <c r="H201" i="11" s="1"/>
  <c r="F196" i="11"/>
  <c r="G196" i="11" s="1"/>
  <c r="H196" i="11" s="1"/>
  <c r="F191" i="11"/>
  <c r="G191" i="11" s="1"/>
  <c r="H191" i="11" s="1"/>
  <c r="F186" i="11"/>
  <c r="G186" i="11" s="1"/>
  <c r="H186" i="11" s="1"/>
  <c r="F181" i="11"/>
  <c r="G181" i="11" s="1"/>
  <c r="H181" i="11" s="1"/>
  <c r="F176" i="11"/>
  <c r="G176" i="11" s="1"/>
  <c r="G174" i="11"/>
  <c r="H174" i="11" s="1"/>
  <c r="G173" i="11"/>
  <c r="H173" i="11" s="1"/>
  <c r="G172" i="11"/>
  <c r="H172" i="11" s="1"/>
  <c r="G171" i="11"/>
  <c r="G169" i="11"/>
  <c r="H169" i="11" s="1"/>
  <c r="G168" i="11"/>
  <c r="H168" i="11" s="1"/>
  <c r="G167" i="11"/>
  <c r="H167" i="11" s="1"/>
  <c r="G166" i="11"/>
  <c r="H166" i="11" s="1"/>
  <c r="G164" i="11"/>
  <c r="H164" i="11" s="1"/>
  <c r="G163" i="11"/>
  <c r="G162" i="11"/>
  <c r="H162" i="11" s="1"/>
  <c r="G161" i="11"/>
  <c r="H161" i="11" s="1"/>
  <c r="G159" i="11"/>
  <c r="H159" i="11" s="1"/>
  <c r="G158" i="11"/>
  <c r="H158" i="11" s="1"/>
  <c r="G157" i="11"/>
  <c r="H157" i="11" s="1"/>
  <c r="G156" i="11"/>
  <c r="H156" i="11" s="1"/>
  <c r="G154" i="11"/>
  <c r="H154" i="11" s="1"/>
  <c r="G153" i="11"/>
  <c r="H153" i="11" s="1"/>
  <c r="G152" i="11"/>
  <c r="H152" i="11" s="1"/>
  <c r="G151" i="11"/>
  <c r="G149" i="11"/>
  <c r="H149" i="11" s="1"/>
  <c r="G148" i="11"/>
  <c r="H148" i="11" s="1"/>
  <c r="G147" i="11"/>
  <c r="G146" i="11"/>
  <c r="H146" i="11" s="1"/>
  <c r="G144" i="11"/>
  <c r="H144" i="11" s="1"/>
  <c r="G143" i="11"/>
  <c r="G142" i="11"/>
  <c r="H142" i="11" s="1"/>
  <c r="G141" i="11"/>
  <c r="H141" i="11" s="1"/>
  <c r="G139" i="11"/>
  <c r="H139" i="11" s="1"/>
  <c r="G138" i="11"/>
  <c r="H138" i="11" s="1"/>
  <c r="G137" i="11"/>
  <c r="G136" i="11"/>
  <c r="H136" i="11" s="1"/>
  <c r="G134" i="11"/>
  <c r="H134" i="11" s="1"/>
  <c r="G133" i="11"/>
  <c r="H133" i="11" s="1"/>
  <c r="G132" i="11"/>
  <c r="H132" i="11" s="1"/>
  <c r="G131" i="11"/>
  <c r="G129" i="11"/>
  <c r="H129" i="11" s="1"/>
  <c r="G128" i="11"/>
  <c r="H128" i="11" s="1"/>
  <c r="G127" i="11"/>
  <c r="G126" i="11"/>
  <c r="H126" i="11" s="1"/>
  <c r="G124" i="11"/>
  <c r="H124" i="11" s="1"/>
  <c r="G123" i="11"/>
  <c r="G122" i="11"/>
  <c r="H122" i="11" s="1"/>
  <c r="G121" i="11"/>
  <c r="H121" i="11" s="1"/>
  <c r="G119" i="11"/>
  <c r="H119" i="11" s="1"/>
  <c r="G118" i="11"/>
  <c r="H118" i="11" s="1"/>
  <c r="G117" i="11"/>
  <c r="H117" i="11" s="1"/>
  <c r="G116" i="11"/>
  <c r="H116" i="11" s="1"/>
  <c r="G114" i="11"/>
  <c r="H114" i="11" s="1"/>
  <c r="G113" i="11"/>
  <c r="H113" i="11" s="1"/>
  <c r="G112" i="11"/>
  <c r="H112" i="11" s="1"/>
  <c r="G111" i="11"/>
  <c r="G109" i="11"/>
  <c r="H109" i="11" s="1"/>
  <c r="G108" i="11"/>
  <c r="H108" i="11" s="1"/>
  <c r="G107" i="11"/>
  <c r="G106" i="11"/>
  <c r="H106" i="11" s="1"/>
  <c r="G104" i="11"/>
  <c r="H104" i="11" s="1"/>
  <c r="G103" i="11"/>
  <c r="G102" i="11"/>
  <c r="H102" i="11" s="1"/>
  <c r="G101" i="11"/>
  <c r="H101" i="11" s="1"/>
  <c r="G99" i="11"/>
  <c r="H99" i="11" s="1"/>
  <c r="G98" i="11"/>
  <c r="H98" i="11" s="1"/>
  <c r="G97" i="11"/>
  <c r="H97" i="11" s="1"/>
  <c r="G96" i="11"/>
  <c r="H96" i="11" s="1"/>
  <c r="G94" i="11"/>
  <c r="H94" i="11" s="1"/>
  <c r="G93" i="11"/>
  <c r="H93" i="11" s="1"/>
  <c r="G92" i="11"/>
  <c r="H92" i="11" s="1"/>
  <c r="G91" i="11"/>
  <c r="G89" i="11"/>
  <c r="H89" i="11" s="1"/>
  <c r="G88" i="11"/>
  <c r="H88" i="11" s="1"/>
  <c r="G87" i="11"/>
  <c r="G86" i="11"/>
  <c r="H86" i="11" s="1"/>
  <c r="G84" i="11"/>
  <c r="H84" i="11" s="1"/>
  <c r="G83" i="11"/>
  <c r="G82" i="11"/>
  <c r="H82" i="11" s="1"/>
  <c r="G81" i="11"/>
  <c r="H81" i="11" s="1"/>
  <c r="G79" i="11"/>
  <c r="H79" i="11" s="1"/>
  <c r="G78" i="11"/>
  <c r="H78" i="11" s="1"/>
  <c r="G77" i="11"/>
  <c r="H77" i="11" s="1"/>
  <c r="G76" i="11"/>
  <c r="H76" i="11" s="1"/>
  <c r="G73" i="11"/>
  <c r="H73" i="11" s="1"/>
  <c r="G72" i="11"/>
  <c r="H72" i="11" s="1"/>
  <c r="G71" i="11"/>
  <c r="H71" i="11" s="1"/>
  <c r="G70" i="11"/>
  <c r="H70" i="11" s="1"/>
  <c r="G69" i="11"/>
  <c r="H69" i="11" s="1"/>
  <c r="G68" i="11"/>
  <c r="H68" i="11" s="1"/>
  <c r="G67" i="11"/>
  <c r="H67" i="11" s="1"/>
  <c r="G66" i="11"/>
  <c r="H66" i="11" s="1"/>
  <c r="G65" i="11"/>
  <c r="H65" i="11" s="1"/>
  <c r="G64" i="11"/>
  <c r="H64" i="11" s="1"/>
  <c r="G63" i="11"/>
  <c r="H63" i="11" s="1"/>
  <c r="G62" i="11"/>
  <c r="H62" i="11" s="1"/>
  <c r="G61" i="11"/>
  <c r="H61" i="11" s="1"/>
  <c r="G60" i="11"/>
  <c r="H60" i="11" s="1"/>
  <c r="G59" i="11"/>
  <c r="H59" i="11" s="1"/>
  <c r="G58" i="11"/>
  <c r="H58" i="11" s="1"/>
  <c r="G57" i="11"/>
  <c r="H57" i="11" s="1"/>
  <c r="G56" i="11"/>
  <c r="H56" i="11" s="1"/>
  <c r="G55" i="11"/>
  <c r="H55" i="11" s="1"/>
  <c r="G54" i="11"/>
  <c r="H54" i="11" s="1"/>
  <c r="R52" i="11"/>
  <c r="N52" i="11"/>
  <c r="Q52" i="11" s="1"/>
  <c r="F52" i="11" s="1"/>
  <c r="G52" i="11" s="1"/>
  <c r="H52" i="11" s="1"/>
  <c r="R51" i="11"/>
  <c r="N51" i="11"/>
  <c r="Q51" i="11" s="1"/>
  <c r="F51" i="11" s="1"/>
  <c r="G51" i="11" s="1"/>
  <c r="H51" i="11" s="1"/>
  <c r="R50" i="11"/>
  <c r="N50" i="11"/>
  <c r="Q50" i="11" s="1"/>
  <c r="F50" i="11" s="1"/>
  <c r="G50" i="11" s="1"/>
  <c r="H50" i="11" s="1"/>
  <c r="R49" i="11"/>
  <c r="N49" i="11"/>
  <c r="Q49" i="11" s="1"/>
  <c r="F49" i="11" s="1"/>
  <c r="G49" i="11" s="1"/>
  <c r="H49" i="11" s="1"/>
  <c r="R48" i="11"/>
  <c r="N48" i="11"/>
  <c r="Q48" i="11" s="1"/>
  <c r="F48" i="11" s="1"/>
  <c r="G48" i="11" s="1"/>
  <c r="H48" i="11" s="1"/>
  <c r="R47" i="11"/>
  <c r="N47" i="11"/>
  <c r="Q47" i="11" s="1"/>
  <c r="F47" i="11" s="1"/>
  <c r="G47" i="11" s="1"/>
  <c r="H47" i="11" s="1"/>
  <c r="N46" i="11"/>
  <c r="Q46" i="11" s="1"/>
  <c r="F46" i="11" s="1"/>
  <c r="G46" i="11" s="1"/>
  <c r="H46" i="11" s="1"/>
  <c r="N45" i="11"/>
  <c r="Q45" i="11" s="1"/>
  <c r="F45" i="11" s="1"/>
  <c r="G45" i="11" s="1"/>
  <c r="H45" i="11" s="1"/>
  <c r="N44" i="11"/>
  <c r="Q44" i="11" s="1"/>
  <c r="F44" i="11" s="1"/>
  <c r="G44" i="11" s="1"/>
  <c r="H44" i="11" s="1"/>
  <c r="N43" i="11"/>
  <c r="Q43" i="11" s="1"/>
  <c r="F43" i="11" s="1"/>
  <c r="G43" i="11" s="1"/>
  <c r="H43" i="11" s="1"/>
  <c r="N42" i="11"/>
  <c r="Q42" i="11" s="1"/>
  <c r="F42" i="11" s="1"/>
  <c r="G42" i="11" s="1"/>
  <c r="H42" i="11" s="1"/>
  <c r="N41" i="11"/>
  <c r="Q41" i="11" s="1"/>
  <c r="F41" i="11" s="1"/>
  <c r="G41" i="11" s="1"/>
  <c r="H41" i="11" s="1"/>
  <c r="N40" i="11"/>
  <c r="Q40" i="11" s="1"/>
  <c r="F40" i="11" s="1"/>
  <c r="G40" i="11" s="1"/>
  <c r="H40" i="11" s="1"/>
  <c r="N39" i="11"/>
  <c r="Q39" i="11" s="1"/>
  <c r="F39" i="11" s="1"/>
  <c r="G39" i="11" s="1"/>
  <c r="H39" i="11" s="1"/>
  <c r="N38" i="11"/>
  <c r="Q38" i="11" s="1"/>
  <c r="F38" i="11" s="1"/>
  <c r="G38" i="11" s="1"/>
  <c r="H38" i="11" s="1"/>
  <c r="N37" i="11"/>
  <c r="Q37" i="11" s="1"/>
  <c r="F37" i="11" s="1"/>
  <c r="G37" i="11" s="1"/>
  <c r="H37" i="11" s="1"/>
  <c r="R36" i="11"/>
  <c r="N36" i="11"/>
  <c r="Q36" i="11" s="1"/>
  <c r="F36" i="11" s="1"/>
  <c r="G36" i="11" s="1"/>
  <c r="H36" i="11" s="1"/>
  <c r="R35" i="11"/>
  <c r="N35" i="11"/>
  <c r="Q35" i="11" s="1"/>
  <c r="F35" i="11" s="1"/>
  <c r="G35" i="11" s="1"/>
  <c r="H35" i="11" s="1"/>
  <c r="R34" i="11"/>
  <c r="N34" i="11"/>
  <c r="Q34" i="11" s="1"/>
  <c r="F34" i="11" s="1"/>
  <c r="G34" i="11" s="1"/>
  <c r="H34" i="11" s="1"/>
  <c r="R33" i="11"/>
  <c r="N33" i="11"/>
  <c r="Q33" i="11" s="1"/>
  <c r="F33" i="11" s="1"/>
  <c r="G33" i="11" s="1"/>
  <c r="G31" i="11"/>
  <c r="H31" i="11" s="1"/>
  <c r="G30" i="11"/>
  <c r="H30" i="11" s="1"/>
  <c r="G29" i="11"/>
  <c r="H29" i="11" s="1"/>
  <c r="G28" i="11"/>
  <c r="H28" i="11" s="1"/>
  <c r="G27" i="11"/>
  <c r="H27" i="11" s="1"/>
  <c r="G26" i="11"/>
  <c r="H26" i="11" s="1"/>
  <c r="G25" i="11"/>
  <c r="H25" i="11" s="1"/>
  <c r="G24" i="11"/>
  <c r="H24" i="11" s="1"/>
  <c r="G23" i="11"/>
  <c r="H23" i="11" s="1"/>
  <c r="G22" i="11"/>
  <c r="H22" i="11" s="1"/>
  <c r="G21" i="11"/>
  <c r="H21" i="11" s="1"/>
  <c r="G20" i="11"/>
  <c r="H20" i="11" s="1"/>
  <c r="G19" i="11"/>
  <c r="H19" i="11" s="1"/>
  <c r="G18" i="11"/>
  <c r="H18" i="11" s="1"/>
  <c r="G17" i="11"/>
  <c r="H17" i="11" s="1"/>
  <c r="G16" i="11"/>
  <c r="H16" i="11" s="1"/>
  <c r="G15" i="11"/>
  <c r="H15" i="11" s="1"/>
  <c r="G14" i="11"/>
  <c r="H14" i="11" s="1"/>
  <c r="G13" i="11"/>
  <c r="H13" i="11" s="1"/>
  <c r="G12" i="11"/>
  <c r="F271" i="10"/>
  <c r="G271" i="10" s="1"/>
  <c r="H271" i="10" s="1"/>
  <c r="F266" i="10"/>
  <c r="G266" i="10" s="1"/>
  <c r="H266" i="10" s="1"/>
  <c r="F261" i="10"/>
  <c r="G261" i="10" s="1"/>
  <c r="H261" i="10" s="1"/>
  <c r="F256" i="10"/>
  <c r="G256" i="10" s="1"/>
  <c r="H256" i="10" s="1"/>
  <c r="F251" i="10"/>
  <c r="G251" i="10" s="1"/>
  <c r="H251" i="10" s="1"/>
  <c r="F246" i="10"/>
  <c r="G246" i="10" s="1"/>
  <c r="H246" i="10" s="1"/>
  <c r="F241" i="10"/>
  <c r="G241" i="10" s="1"/>
  <c r="H241" i="10" s="1"/>
  <c r="F236" i="10"/>
  <c r="G236" i="10" s="1"/>
  <c r="H236" i="10" s="1"/>
  <c r="F231" i="10"/>
  <c r="G231" i="10" s="1"/>
  <c r="H231" i="10" s="1"/>
  <c r="F226" i="10"/>
  <c r="G226" i="10" s="1"/>
  <c r="H226" i="10" s="1"/>
  <c r="F221" i="10"/>
  <c r="G221" i="10" s="1"/>
  <c r="H221" i="10" s="1"/>
  <c r="F216" i="10"/>
  <c r="G216" i="10" s="1"/>
  <c r="H216" i="10" s="1"/>
  <c r="F211" i="10"/>
  <c r="G211" i="10" s="1"/>
  <c r="H211" i="10" s="1"/>
  <c r="F206" i="10"/>
  <c r="G206" i="10" s="1"/>
  <c r="H206" i="10" s="1"/>
  <c r="F201" i="10"/>
  <c r="G201" i="10" s="1"/>
  <c r="H201" i="10" s="1"/>
  <c r="F196" i="10"/>
  <c r="G196" i="10" s="1"/>
  <c r="H196" i="10" s="1"/>
  <c r="F191" i="10"/>
  <c r="G191" i="10" s="1"/>
  <c r="H191" i="10" s="1"/>
  <c r="F186" i="10"/>
  <c r="G186" i="10" s="1"/>
  <c r="H186" i="10" s="1"/>
  <c r="F181" i="10"/>
  <c r="G181" i="10" s="1"/>
  <c r="H181" i="10" s="1"/>
  <c r="F176" i="10"/>
  <c r="G176" i="10" s="1"/>
  <c r="G174" i="10"/>
  <c r="H174" i="10" s="1"/>
  <c r="G173" i="10"/>
  <c r="H173" i="10" s="1"/>
  <c r="G172" i="10"/>
  <c r="H172" i="10" s="1"/>
  <c r="G171" i="10"/>
  <c r="G169" i="10"/>
  <c r="H169" i="10" s="1"/>
  <c r="G168" i="10"/>
  <c r="H168" i="10" s="1"/>
  <c r="G167" i="10"/>
  <c r="G166" i="10"/>
  <c r="H166" i="10" s="1"/>
  <c r="G164" i="10"/>
  <c r="H164" i="10" s="1"/>
  <c r="G163" i="10"/>
  <c r="G162" i="10"/>
  <c r="H162" i="10" s="1"/>
  <c r="G161" i="10"/>
  <c r="H161" i="10" s="1"/>
  <c r="G159" i="10"/>
  <c r="H159" i="10" s="1"/>
  <c r="G158" i="10"/>
  <c r="H158" i="10" s="1"/>
  <c r="G157" i="10"/>
  <c r="H157" i="10" s="1"/>
  <c r="G156" i="10"/>
  <c r="H156" i="10" s="1"/>
  <c r="G154" i="10"/>
  <c r="H154" i="10" s="1"/>
  <c r="G153" i="10"/>
  <c r="H153" i="10" s="1"/>
  <c r="G152" i="10"/>
  <c r="H152" i="10" s="1"/>
  <c r="G151" i="10"/>
  <c r="G149" i="10"/>
  <c r="H149" i="10" s="1"/>
  <c r="G148" i="10"/>
  <c r="H148" i="10" s="1"/>
  <c r="G147" i="10"/>
  <c r="G146" i="10"/>
  <c r="H146" i="10" s="1"/>
  <c r="G144" i="10"/>
  <c r="H144" i="10" s="1"/>
  <c r="G143" i="10"/>
  <c r="H143" i="10" s="1"/>
  <c r="G142" i="10"/>
  <c r="H142" i="10" s="1"/>
  <c r="G141" i="10"/>
  <c r="H141" i="10" s="1"/>
  <c r="G139" i="10"/>
  <c r="G138" i="10"/>
  <c r="H138" i="10" s="1"/>
  <c r="G137" i="10"/>
  <c r="H137" i="10" s="1"/>
  <c r="G136" i="10"/>
  <c r="H136" i="10" s="1"/>
  <c r="G134" i="10"/>
  <c r="H134" i="10" s="1"/>
  <c r="G133" i="10"/>
  <c r="H133" i="10" s="1"/>
  <c r="G132" i="10"/>
  <c r="H132" i="10" s="1"/>
  <c r="G131" i="10"/>
  <c r="G129" i="10"/>
  <c r="H129" i="10" s="1"/>
  <c r="G128" i="10"/>
  <c r="H128" i="10" s="1"/>
  <c r="G127" i="10"/>
  <c r="G126" i="10"/>
  <c r="H126" i="10" s="1"/>
  <c r="G124" i="10"/>
  <c r="H124" i="10" s="1"/>
  <c r="G123" i="10"/>
  <c r="G122" i="10"/>
  <c r="H122" i="10" s="1"/>
  <c r="G121" i="10"/>
  <c r="H121" i="10" s="1"/>
  <c r="G119" i="10"/>
  <c r="H119" i="10" s="1"/>
  <c r="G118" i="10"/>
  <c r="H118" i="10" s="1"/>
  <c r="G117" i="10"/>
  <c r="H117" i="10" s="1"/>
  <c r="G116" i="10"/>
  <c r="H116" i="10" s="1"/>
  <c r="G114" i="10"/>
  <c r="H114" i="10" s="1"/>
  <c r="G113" i="10"/>
  <c r="H113" i="10" s="1"/>
  <c r="G112" i="10"/>
  <c r="H112" i="10" s="1"/>
  <c r="G111" i="10"/>
  <c r="H111" i="10" s="1"/>
  <c r="G109" i="10"/>
  <c r="H109" i="10" s="1"/>
  <c r="G108" i="10"/>
  <c r="H108" i="10" s="1"/>
  <c r="G107" i="10"/>
  <c r="G106" i="10"/>
  <c r="H106" i="10" s="1"/>
  <c r="G104" i="10"/>
  <c r="H104" i="10" s="1"/>
  <c r="G103" i="10"/>
  <c r="G102" i="10"/>
  <c r="H102" i="10" s="1"/>
  <c r="G101" i="10"/>
  <c r="H101" i="10" s="1"/>
  <c r="G99" i="10"/>
  <c r="H99" i="10" s="1"/>
  <c r="G98" i="10"/>
  <c r="H98" i="10" s="1"/>
  <c r="G97" i="10"/>
  <c r="H97" i="10" s="1"/>
  <c r="G96" i="10"/>
  <c r="H96" i="10" s="1"/>
  <c r="G94" i="10"/>
  <c r="H94" i="10" s="1"/>
  <c r="G93" i="10"/>
  <c r="H93" i="10" s="1"/>
  <c r="G92" i="10"/>
  <c r="H92" i="10" s="1"/>
  <c r="G91" i="10"/>
  <c r="H91" i="10" s="1"/>
  <c r="G89" i="10"/>
  <c r="H89" i="10" s="1"/>
  <c r="G88" i="10"/>
  <c r="H88" i="10" s="1"/>
  <c r="G87" i="10"/>
  <c r="H87" i="10" s="1"/>
  <c r="G86" i="10"/>
  <c r="H86" i="10" s="1"/>
  <c r="G84" i="10"/>
  <c r="H84" i="10" s="1"/>
  <c r="G83" i="10"/>
  <c r="H83" i="10" s="1"/>
  <c r="G82" i="10"/>
  <c r="H82" i="10" s="1"/>
  <c r="G81" i="10"/>
  <c r="H81" i="10" s="1"/>
  <c r="G79" i="10"/>
  <c r="H79" i="10" s="1"/>
  <c r="G78" i="10"/>
  <c r="H78" i="10" s="1"/>
  <c r="G77" i="10"/>
  <c r="H77" i="10" s="1"/>
  <c r="G76" i="10"/>
  <c r="H76" i="10" s="1"/>
  <c r="G73" i="10"/>
  <c r="H73" i="10" s="1"/>
  <c r="G72" i="10"/>
  <c r="H72" i="10" s="1"/>
  <c r="G71" i="10"/>
  <c r="H71" i="10" s="1"/>
  <c r="G70" i="10"/>
  <c r="H70" i="10" s="1"/>
  <c r="G69" i="10"/>
  <c r="H69" i="10" s="1"/>
  <c r="G68" i="10"/>
  <c r="H68" i="10" s="1"/>
  <c r="G67" i="10"/>
  <c r="H67" i="10" s="1"/>
  <c r="G66" i="10"/>
  <c r="H66" i="10" s="1"/>
  <c r="G65" i="10"/>
  <c r="H65" i="10" s="1"/>
  <c r="G64" i="10"/>
  <c r="H64" i="10" s="1"/>
  <c r="G63" i="10"/>
  <c r="H63" i="10" s="1"/>
  <c r="G62" i="10"/>
  <c r="H62" i="10" s="1"/>
  <c r="G61" i="10"/>
  <c r="H61" i="10" s="1"/>
  <c r="G60" i="10"/>
  <c r="H60" i="10" s="1"/>
  <c r="G59" i="10"/>
  <c r="H59" i="10" s="1"/>
  <c r="G58" i="10"/>
  <c r="H58" i="10" s="1"/>
  <c r="G57" i="10"/>
  <c r="H57" i="10" s="1"/>
  <c r="G56" i="10"/>
  <c r="H56" i="10" s="1"/>
  <c r="G55" i="10"/>
  <c r="G54" i="10"/>
  <c r="H54" i="10" s="1"/>
  <c r="R52" i="10"/>
  <c r="N52" i="10"/>
  <c r="Q52" i="10" s="1"/>
  <c r="F52" i="10" s="1"/>
  <c r="G52" i="10" s="1"/>
  <c r="H52" i="10" s="1"/>
  <c r="R51" i="10"/>
  <c r="N51" i="10"/>
  <c r="Q51" i="10" s="1"/>
  <c r="F51" i="10" s="1"/>
  <c r="G51" i="10" s="1"/>
  <c r="H51" i="10" s="1"/>
  <c r="R50" i="10"/>
  <c r="N50" i="10"/>
  <c r="Q50" i="10" s="1"/>
  <c r="F50" i="10" s="1"/>
  <c r="G50" i="10" s="1"/>
  <c r="H50" i="10" s="1"/>
  <c r="R49" i="10"/>
  <c r="N49" i="10"/>
  <c r="Q49" i="10" s="1"/>
  <c r="F49" i="10" s="1"/>
  <c r="G49" i="10" s="1"/>
  <c r="H49" i="10" s="1"/>
  <c r="R48" i="10"/>
  <c r="N48" i="10"/>
  <c r="Q48" i="10" s="1"/>
  <c r="F48" i="10" s="1"/>
  <c r="G48" i="10" s="1"/>
  <c r="H48" i="10" s="1"/>
  <c r="R47" i="10"/>
  <c r="N47" i="10"/>
  <c r="Q47" i="10" s="1"/>
  <c r="F47" i="10" s="1"/>
  <c r="G47" i="10" s="1"/>
  <c r="H47" i="10" s="1"/>
  <c r="N46" i="10"/>
  <c r="Q46" i="10" s="1"/>
  <c r="F46" i="10" s="1"/>
  <c r="G46" i="10" s="1"/>
  <c r="H46" i="10" s="1"/>
  <c r="N45" i="10"/>
  <c r="Q45" i="10" s="1"/>
  <c r="F45" i="10" s="1"/>
  <c r="G45" i="10" s="1"/>
  <c r="H45" i="10" s="1"/>
  <c r="N44" i="10"/>
  <c r="Q44" i="10" s="1"/>
  <c r="F44" i="10" s="1"/>
  <c r="G44" i="10" s="1"/>
  <c r="H44" i="10" s="1"/>
  <c r="N43" i="10"/>
  <c r="Q43" i="10" s="1"/>
  <c r="F43" i="10" s="1"/>
  <c r="G43" i="10" s="1"/>
  <c r="H43" i="10" s="1"/>
  <c r="N42" i="10"/>
  <c r="Q42" i="10" s="1"/>
  <c r="F42" i="10" s="1"/>
  <c r="G42" i="10" s="1"/>
  <c r="H42" i="10" s="1"/>
  <c r="N41" i="10"/>
  <c r="Q41" i="10" s="1"/>
  <c r="F41" i="10" s="1"/>
  <c r="G41" i="10" s="1"/>
  <c r="H41" i="10" s="1"/>
  <c r="N40" i="10"/>
  <c r="Q40" i="10" s="1"/>
  <c r="F40" i="10" s="1"/>
  <c r="G40" i="10" s="1"/>
  <c r="H40" i="10" s="1"/>
  <c r="N39" i="10"/>
  <c r="Q39" i="10" s="1"/>
  <c r="F39" i="10" s="1"/>
  <c r="G39" i="10" s="1"/>
  <c r="H39" i="10" s="1"/>
  <c r="N38" i="10"/>
  <c r="Q38" i="10" s="1"/>
  <c r="F38" i="10" s="1"/>
  <c r="G38" i="10" s="1"/>
  <c r="H38" i="10" s="1"/>
  <c r="N37" i="10"/>
  <c r="Q37" i="10" s="1"/>
  <c r="F37" i="10" s="1"/>
  <c r="G37" i="10" s="1"/>
  <c r="H37" i="10" s="1"/>
  <c r="R36" i="10"/>
  <c r="N36" i="10"/>
  <c r="Q36" i="10" s="1"/>
  <c r="F36" i="10" s="1"/>
  <c r="G36" i="10" s="1"/>
  <c r="H36" i="10" s="1"/>
  <c r="R35" i="10"/>
  <c r="N35" i="10"/>
  <c r="Q35" i="10" s="1"/>
  <c r="F35" i="10" s="1"/>
  <c r="G35" i="10" s="1"/>
  <c r="H35" i="10" s="1"/>
  <c r="R34" i="10"/>
  <c r="N34" i="10"/>
  <c r="Q34" i="10" s="1"/>
  <c r="F34" i="10" s="1"/>
  <c r="G34" i="10" s="1"/>
  <c r="H34" i="10" s="1"/>
  <c r="R33" i="10"/>
  <c r="N33" i="10"/>
  <c r="Q33" i="10" s="1"/>
  <c r="F33" i="10" s="1"/>
  <c r="G33" i="10" s="1"/>
  <c r="G31" i="10"/>
  <c r="H31" i="10" s="1"/>
  <c r="G30" i="10"/>
  <c r="H30" i="10" s="1"/>
  <c r="G29" i="10"/>
  <c r="H29" i="10" s="1"/>
  <c r="G28" i="10"/>
  <c r="H28" i="10" s="1"/>
  <c r="G27" i="10"/>
  <c r="H27" i="10" s="1"/>
  <c r="G26" i="10"/>
  <c r="H26" i="10" s="1"/>
  <c r="G25" i="10"/>
  <c r="H25" i="10" s="1"/>
  <c r="G24" i="10"/>
  <c r="H24" i="10" s="1"/>
  <c r="G23" i="10"/>
  <c r="H23" i="10" s="1"/>
  <c r="G22" i="10"/>
  <c r="H22" i="10" s="1"/>
  <c r="G21" i="10"/>
  <c r="H21" i="10" s="1"/>
  <c r="G20" i="10"/>
  <c r="H20" i="10" s="1"/>
  <c r="G19" i="10"/>
  <c r="H19" i="10" s="1"/>
  <c r="G18" i="10"/>
  <c r="H18" i="10" s="1"/>
  <c r="G17" i="10"/>
  <c r="H17" i="10" s="1"/>
  <c r="G16" i="10"/>
  <c r="H16" i="10" s="1"/>
  <c r="G15" i="10"/>
  <c r="H15" i="10" s="1"/>
  <c r="G14" i="10"/>
  <c r="G13" i="10"/>
  <c r="H13" i="10" s="1"/>
  <c r="G12" i="10"/>
  <c r="H12" i="10" s="1"/>
  <c r="G155" i="18" l="1"/>
  <c r="H155" i="18" s="1"/>
  <c r="G85" i="18"/>
  <c r="H85" i="18" s="1"/>
  <c r="G135" i="18"/>
  <c r="H135" i="18" s="1"/>
  <c r="G170" i="18"/>
  <c r="H170" i="18" s="1"/>
  <c r="G130" i="16"/>
  <c r="H130" i="16" s="1"/>
  <c r="H136" i="18"/>
  <c r="G53" i="18"/>
  <c r="G75" i="18"/>
  <c r="H75" i="18" s="1"/>
  <c r="G90" i="18"/>
  <c r="H90" i="18" s="1"/>
  <c r="G165" i="18"/>
  <c r="H165" i="18" s="1"/>
  <c r="G105" i="18"/>
  <c r="H105" i="18" s="1"/>
  <c r="G115" i="18"/>
  <c r="H115" i="18" s="1"/>
  <c r="G130" i="18"/>
  <c r="H130" i="18" s="1"/>
  <c r="G145" i="18"/>
  <c r="H145" i="18" s="1"/>
  <c r="G95" i="18"/>
  <c r="H95" i="18" s="1"/>
  <c r="G110" i="18"/>
  <c r="H110" i="18" s="1"/>
  <c r="G125" i="18"/>
  <c r="H125" i="18" s="1"/>
  <c r="G110" i="17"/>
  <c r="H110" i="17" s="1"/>
  <c r="G150" i="18"/>
  <c r="H150" i="18" s="1"/>
  <c r="G32" i="18"/>
  <c r="H33" i="18"/>
  <c r="H32" i="18" s="1"/>
  <c r="H181" i="18"/>
  <c r="H175" i="18" s="1"/>
  <c r="G175" i="18"/>
  <c r="H11" i="18"/>
  <c r="H55" i="18"/>
  <c r="H53" i="18" s="1"/>
  <c r="H87" i="18"/>
  <c r="H91" i="18"/>
  <c r="H107" i="18"/>
  <c r="H111" i="18"/>
  <c r="H127" i="18"/>
  <c r="H131" i="18"/>
  <c r="H147" i="18"/>
  <c r="H151" i="18"/>
  <c r="H167" i="18"/>
  <c r="H171" i="18"/>
  <c r="G11" i="18"/>
  <c r="G80" i="18"/>
  <c r="H80" i="18" s="1"/>
  <c r="G100" i="18"/>
  <c r="H100" i="18" s="1"/>
  <c r="G120" i="18"/>
  <c r="H120" i="18" s="1"/>
  <c r="G140" i="18"/>
  <c r="H140" i="18" s="1"/>
  <c r="G160" i="18"/>
  <c r="H160" i="18" s="1"/>
  <c r="G105" i="17"/>
  <c r="H105" i="17" s="1"/>
  <c r="G115" i="17"/>
  <c r="H115" i="17" s="1"/>
  <c r="H118" i="17"/>
  <c r="G75" i="17"/>
  <c r="H75" i="17" s="1"/>
  <c r="G125" i="17"/>
  <c r="H125" i="17" s="1"/>
  <c r="G135" i="17"/>
  <c r="H135" i="17" s="1"/>
  <c r="G150" i="17"/>
  <c r="H150" i="17" s="1"/>
  <c r="G95" i="17"/>
  <c r="H95" i="17" s="1"/>
  <c r="G85" i="17"/>
  <c r="H85" i="17" s="1"/>
  <c r="G165" i="17"/>
  <c r="H165" i="17" s="1"/>
  <c r="G130" i="17"/>
  <c r="H130" i="17" s="1"/>
  <c r="G53" i="17"/>
  <c r="G90" i="17"/>
  <c r="H90" i="17" s="1"/>
  <c r="G145" i="17"/>
  <c r="H145" i="17" s="1"/>
  <c r="G155" i="17"/>
  <c r="H155" i="17" s="1"/>
  <c r="G170" i="17"/>
  <c r="H170" i="17" s="1"/>
  <c r="H11" i="17"/>
  <c r="G32" i="17"/>
  <c r="H33" i="17"/>
  <c r="H32" i="17" s="1"/>
  <c r="H176" i="17"/>
  <c r="H175" i="17" s="1"/>
  <c r="G175" i="17"/>
  <c r="H55" i="17"/>
  <c r="H53" i="17" s="1"/>
  <c r="H87" i="17"/>
  <c r="H91" i="17"/>
  <c r="H107" i="17"/>
  <c r="H111" i="17"/>
  <c r="H127" i="17"/>
  <c r="H131" i="17"/>
  <c r="H147" i="17"/>
  <c r="H151" i="17"/>
  <c r="H167" i="17"/>
  <c r="H171" i="17"/>
  <c r="G11" i="17"/>
  <c r="G80" i="17"/>
  <c r="H80" i="17" s="1"/>
  <c r="G100" i="17"/>
  <c r="H100" i="17" s="1"/>
  <c r="G120" i="17"/>
  <c r="H120" i="17" s="1"/>
  <c r="G140" i="17"/>
  <c r="H140" i="17" s="1"/>
  <c r="G160" i="17"/>
  <c r="H160" i="17" s="1"/>
  <c r="G105" i="16"/>
  <c r="H105" i="16" s="1"/>
  <c r="G53" i="16"/>
  <c r="G85" i="16"/>
  <c r="H85" i="16" s="1"/>
  <c r="H66" i="16"/>
  <c r="H53" i="16" s="1"/>
  <c r="H86" i="16"/>
  <c r="G125" i="16"/>
  <c r="H125" i="16" s="1"/>
  <c r="G150" i="16"/>
  <c r="H150" i="16" s="1"/>
  <c r="G145" i="16"/>
  <c r="H145" i="16" s="1"/>
  <c r="G170" i="16"/>
  <c r="H170" i="16" s="1"/>
  <c r="G165" i="16"/>
  <c r="H165" i="16" s="1"/>
  <c r="G90" i="16"/>
  <c r="H90" i="16" s="1"/>
  <c r="G110" i="16"/>
  <c r="H110" i="16" s="1"/>
  <c r="G32" i="16"/>
  <c r="H33" i="16"/>
  <c r="H32" i="16" s="1"/>
  <c r="H181" i="16"/>
  <c r="H175" i="16" s="1"/>
  <c r="G175" i="16"/>
  <c r="H11" i="16"/>
  <c r="G75" i="16"/>
  <c r="G95" i="16"/>
  <c r="H95" i="16" s="1"/>
  <c r="G115" i="16"/>
  <c r="H115" i="16" s="1"/>
  <c r="G135" i="16"/>
  <c r="H135" i="16" s="1"/>
  <c r="G155" i="16"/>
  <c r="H155" i="16" s="1"/>
  <c r="G95" i="15"/>
  <c r="H95" i="15" s="1"/>
  <c r="H91" i="16"/>
  <c r="H111" i="16"/>
  <c r="H131" i="16"/>
  <c r="H151" i="16"/>
  <c r="H171" i="16"/>
  <c r="G11" i="16"/>
  <c r="G10" i="16" s="1"/>
  <c r="G80" i="16"/>
  <c r="H80" i="16" s="1"/>
  <c r="G100" i="16"/>
  <c r="H100" i="16" s="1"/>
  <c r="G120" i="16"/>
  <c r="H120" i="16" s="1"/>
  <c r="G140" i="16"/>
  <c r="H140" i="16" s="1"/>
  <c r="G160" i="16"/>
  <c r="H160" i="16" s="1"/>
  <c r="G90" i="15"/>
  <c r="H90" i="15" s="1"/>
  <c r="G125" i="15"/>
  <c r="H125" i="15" s="1"/>
  <c r="G105" i="15"/>
  <c r="H105" i="15" s="1"/>
  <c r="G53" i="15"/>
  <c r="G75" i="15"/>
  <c r="H75" i="15" s="1"/>
  <c r="G115" i="15"/>
  <c r="H115" i="15" s="1"/>
  <c r="G145" i="15"/>
  <c r="H145" i="15" s="1"/>
  <c r="G135" i="15"/>
  <c r="H135" i="15" s="1"/>
  <c r="G165" i="15"/>
  <c r="H165" i="15" s="1"/>
  <c r="G110" i="15"/>
  <c r="H110" i="15" s="1"/>
  <c r="G155" i="15"/>
  <c r="H155" i="15" s="1"/>
  <c r="G130" i="15"/>
  <c r="H130" i="15" s="1"/>
  <c r="G115" i="14"/>
  <c r="H115" i="14" s="1"/>
  <c r="G150" i="15"/>
  <c r="H150" i="15" s="1"/>
  <c r="G85" i="15"/>
  <c r="H85" i="15" s="1"/>
  <c r="G170" i="15"/>
  <c r="H170" i="15" s="1"/>
  <c r="H181" i="15"/>
  <c r="H175" i="15" s="1"/>
  <c r="G175" i="15"/>
  <c r="H11" i="15"/>
  <c r="G32" i="15"/>
  <c r="H33" i="15"/>
  <c r="H32" i="15" s="1"/>
  <c r="H55" i="15"/>
  <c r="H53" i="15" s="1"/>
  <c r="H87" i="15"/>
  <c r="H91" i="15"/>
  <c r="H107" i="15"/>
  <c r="H111" i="15"/>
  <c r="H127" i="15"/>
  <c r="H131" i="15"/>
  <c r="H147" i="15"/>
  <c r="H151" i="15"/>
  <c r="H167" i="15"/>
  <c r="H171" i="15"/>
  <c r="G11" i="15"/>
  <c r="G80" i="15"/>
  <c r="H80" i="15" s="1"/>
  <c r="G100" i="15"/>
  <c r="H100" i="15" s="1"/>
  <c r="G120" i="15"/>
  <c r="H120" i="15" s="1"/>
  <c r="G140" i="15"/>
  <c r="H140" i="15" s="1"/>
  <c r="G160" i="15"/>
  <c r="H160" i="15" s="1"/>
  <c r="G80" i="14"/>
  <c r="H80" i="14" s="1"/>
  <c r="G130" i="14"/>
  <c r="H130" i="14" s="1"/>
  <c r="G75" i="14"/>
  <c r="H75" i="14" s="1"/>
  <c r="G120" i="14"/>
  <c r="H120" i="14" s="1"/>
  <c r="G11" i="14"/>
  <c r="G95" i="14"/>
  <c r="H95" i="14" s="1"/>
  <c r="G90" i="14"/>
  <c r="H90" i="14" s="1"/>
  <c r="G160" i="14"/>
  <c r="H160" i="14" s="1"/>
  <c r="G170" i="14"/>
  <c r="H170" i="14" s="1"/>
  <c r="G100" i="14"/>
  <c r="H100" i="14" s="1"/>
  <c r="G110" i="14"/>
  <c r="H110" i="14" s="1"/>
  <c r="G90" i="13"/>
  <c r="H90" i="13" s="1"/>
  <c r="G135" i="14"/>
  <c r="H135" i="14" s="1"/>
  <c r="G140" i="14"/>
  <c r="H140" i="14" s="1"/>
  <c r="G150" i="14"/>
  <c r="H150" i="14" s="1"/>
  <c r="G155" i="14"/>
  <c r="H155" i="14" s="1"/>
  <c r="G32" i="14"/>
  <c r="H33" i="14"/>
  <c r="H32" i="14" s="1"/>
  <c r="H181" i="14"/>
  <c r="H175" i="14" s="1"/>
  <c r="G175" i="14"/>
  <c r="H53" i="14"/>
  <c r="G85" i="13"/>
  <c r="H85" i="13" s="1"/>
  <c r="G115" i="13"/>
  <c r="H115" i="13" s="1"/>
  <c r="H14" i="14"/>
  <c r="H11" i="14" s="1"/>
  <c r="H83" i="14"/>
  <c r="H91" i="14"/>
  <c r="H99" i="14"/>
  <c r="H103" i="14"/>
  <c r="H111" i="14"/>
  <c r="H123" i="14"/>
  <c r="H131" i="14"/>
  <c r="H143" i="14"/>
  <c r="H151" i="14"/>
  <c r="H159" i="14"/>
  <c r="H163" i="14"/>
  <c r="H171" i="14"/>
  <c r="G105" i="13"/>
  <c r="H105" i="13" s="1"/>
  <c r="G53" i="14"/>
  <c r="G85" i="14"/>
  <c r="H85" i="14" s="1"/>
  <c r="G105" i="14"/>
  <c r="H105" i="14" s="1"/>
  <c r="G125" i="14"/>
  <c r="H125" i="14" s="1"/>
  <c r="G145" i="14"/>
  <c r="H145" i="14" s="1"/>
  <c r="G165" i="14"/>
  <c r="H165" i="14" s="1"/>
  <c r="G130" i="13"/>
  <c r="H130" i="13" s="1"/>
  <c r="G120" i="13"/>
  <c r="H120" i="13" s="1"/>
  <c r="G53" i="13"/>
  <c r="H116" i="13"/>
  <c r="G110" i="13"/>
  <c r="H110" i="13" s="1"/>
  <c r="G155" i="13"/>
  <c r="H155" i="13" s="1"/>
  <c r="G11" i="13"/>
  <c r="G125" i="13"/>
  <c r="H125" i="13" s="1"/>
  <c r="G95" i="13"/>
  <c r="H95" i="13" s="1"/>
  <c r="G145" i="13"/>
  <c r="H145" i="13" s="1"/>
  <c r="G100" i="13"/>
  <c r="H100" i="13" s="1"/>
  <c r="G135" i="13"/>
  <c r="H135" i="13" s="1"/>
  <c r="G140" i="13"/>
  <c r="H140" i="13" s="1"/>
  <c r="G80" i="13"/>
  <c r="H80" i="13" s="1"/>
  <c r="G150" i="13"/>
  <c r="H150" i="13" s="1"/>
  <c r="G160" i="13"/>
  <c r="H160" i="13" s="1"/>
  <c r="G75" i="13"/>
  <c r="H75" i="13" s="1"/>
  <c r="G170" i="13"/>
  <c r="H170" i="13" s="1"/>
  <c r="G32" i="13"/>
  <c r="H33" i="13"/>
  <c r="H32" i="13" s="1"/>
  <c r="H181" i="13"/>
  <c r="H175" i="13" s="1"/>
  <c r="G175" i="13"/>
  <c r="H14" i="13"/>
  <c r="H11" i="13" s="1"/>
  <c r="H55" i="13"/>
  <c r="H53" i="13" s="1"/>
  <c r="H83" i="13"/>
  <c r="H87" i="13"/>
  <c r="H91" i="13"/>
  <c r="H103" i="13"/>
  <c r="H107" i="13"/>
  <c r="H111" i="13"/>
  <c r="H123" i="13"/>
  <c r="H127" i="13"/>
  <c r="H131" i="13"/>
  <c r="H143" i="13"/>
  <c r="H147" i="13"/>
  <c r="H151" i="13"/>
  <c r="H163" i="13"/>
  <c r="H171" i="13"/>
  <c r="G160" i="12"/>
  <c r="H160" i="12" s="1"/>
  <c r="G165" i="13"/>
  <c r="H165" i="13" s="1"/>
  <c r="G135" i="12"/>
  <c r="H135" i="12" s="1"/>
  <c r="G155" i="12"/>
  <c r="H155" i="12" s="1"/>
  <c r="G75" i="12"/>
  <c r="H75" i="12" s="1"/>
  <c r="G11" i="12"/>
  <c r="G135" i="11"/>
  <c r="H135" i="11" s="1"/>
  <c r="G145" i="11"/>
  <c r="H145" i="11" s="1"/>
  <c r="H78" i="12"/>
  <c r="G125" i="12"/>
  <c r="H125" i="12" s="1"/>
  <c r="G85" i="12"/>
  <c r="H85" i="12" s="1"/>
  <c r="G95" i="12"/>
  <c r="H95" i="12" s="1"/>
  <c r="G110" i="12"/>
  <c r="H110" i="12" s="1"/>
  <c r="G145" i="12"/>
  <c r="H145" i="12" s="1"/>
  <c r="G100" i="12"/>
  <c r="H100" i="12" s="1"/>
  <c r="G165" i="12"/>
  <c r="H165" i="12" s="1"/>
  <c r="G53" i="12"/>
  <c r="G130" i="12"/>
  <c r="H130" i="12" s="1"/>
  <c r="G170" i="11"/>
  <c r="H170" i="11" s="1"/>
  <c r="G90" i="12"/>
  <c r="H90" i="12" s="1"/>
  <c r="G150" i="12"/>
  <c r="H150" i="12" s="1"/>
  <c r="G80" i="12"/>
  <c r="H80" i="12" s="1"/>
  <c r="G120" i="12"/>
  <c r="H120" i="12" s="1"/>
  <c r="G105" i="12"/>
  <c r="H105" i="12" s="1"/>
  <c r="G115" i="12"/>
  <c r="H115" i="12" s="1"/>
  <c r="G140" i="12"/>
  <c r="H140" i="12" s="1"/>
  <c r="G170" i="12"/>
  <c r="H170" i="12" s="1"/>
  <c r="H176" i="12"/>
  <c r="H175" i="12" s="1"/>
  <c r="G175" i="12"/>
  <c r="H53" i="12"/>
  <c r="G32" i="12"/>
  <c r="H33" i="12"/>
  <c r="H32" i="12" s="1"/>
  <c r="G125" i="11"/>
  <c r="H125" i="11" s="1"/>
  <c r="G155" i="11"/>
  <c r="H155" i="11" s="1"/>
  <c r="H14" i="12"/>
  <c r="H11" i="12" s="1"/>
  <c r="H83" i="12"/>
  <c r="H87" i="12"/>
  <c r="H91" i="12"/>
  <c r="H103" i="12"/>
  <c r="H107" i="12"/>
  <c r="H111" i="12"/>
  <c r="H123" i="12"/>
  <c r="H127" i="12"/>
  <c r="H131" i="12"/>
  <c r="H143" i="12"/>
  <c r="H147" i="12"/>
  <c r="H151" i="12"/>
  <c r="H163" i="12"/>
  <c r="H167" i="12"/>
  <c r="H171" i="12"/>
  <c r="G80" i="11"/>
  <c r="H80" i="11" s="1"/>
  <c r="G120" i="11"/>
  <c r="H120" i="11" s="1"/>
  <c r="G105" i="11"/>
  <c r="H105" i="11" s="1"/>
  <c r="G115" i="11"/>
  <c r="H115" i="11" s="1"/>
  <c r="G130" i="11"/>
  <c r="H130" i="11" s="1"/>
  <c r="H137" i="11"/>
  <c r="G85" i="11"/>
  <c r="H85" i="11" s="1"/>
  <c r="G95" i="11"/>
  <c r="H95" i="11" s="1"/>
  <c r="G110" i="11"/>
  <c r="H110" i="11" s="1"/>
  <c r="G160" i="11"/>
  <c r="H160" i="11" s="1"/>
  <c r="G11" i="11"/>
  <c r="G100" i="11"/>
  <c r="H100" i="11" s="1"/>
  <c r="H12" i="11"/>
  <c r="H11" i="11" s="1"/>
  <c r="G150" i="11"/>
  <c r="H150" i="11" s="1"/>
  <c r="G75" i="11"/>
  <c r="H75" i="11" s="1"/>
  <c r="G90" i="11"/>
  <c r="H90" i="11" s="1"/>
  <c r="G140" i="11"/>
  <c r="H140" i="11" s="1"/>
  <c r="H53" i="11"/>
  <c r="G32" i="11"/>
  <c r="H33" i="11"/>
  <c r="H32" i="11" s="1"/>
  <c r="H176" i="11"/>
  <c r="H175" i="11" s="1"/>
  <c r="G175" i="11"/>
  <c r="H83" i="11"/>
  <c r="H87" i="11"/>
  <c r="H91" i="11"/>
  <c r="H103" i="11"/>
  <c r="H107" i="11"/>
  <c r="H111" i="11"/>
  <c r="H123" i="11"/>
  <c r="H127" i="11"/>
  <c r="H131" i="11"/>
  <c r="H143" i="11"/>
  <c r="H147" i="11"/>
  <c r="H151" i="11"/>
  <c r="H163" i="11"/>
  <c r="H171" i="11"/>
  <c r="G160" i="10"/>
  <c r="H160" i="10" s="1"/>
  <c r="G53" i="11"/>
  <c r="G165" i="11"/>
  <c r="H165" i="11" s="1"/>
  <c r="G95" i="10"/>
  <c r="H95" i="10" s="1"/>
  <c r="G150" i="10"/>
  <c r="H150" i="10" s="1"/>
  <c r="G125" i="10"/>
  <c r="H125" i="10" s="1"/>
  <c r="G11" i="10"/>
  <c r="G75" i="10"/>
  <c r="H75" i="10" s="1"/>
  <c r="G165" i="10"/>
  <c r="H165" i="10" s="1"/>
  <c r="G100" i="10"/>
  <c r="H100" i="10" s="1"/>
  <c r="G53" i="10"/>
  <c r="G105" i="10"/>
  <c r="H105" i="10" s="1"/>
  <c r="G115" i="10"/>
  <c r="H115" i="10" s="1"/>
  <c r="G130" i="10"/>
  <c r="H130" i="10" s="1"/>
  <c r="G120" i="10"/>
  <c r="H120" i="10" s="1"/>
  <c r="G135" i="10"/>
  <c r="H135" i="10" s="1"/>
  <c r="G145" i="10"/>
  <c r="H145" i="10" s="1"/>
  <c r="G155" i="10"/>
  <c r="H155" i="10" s="1"/>
  <c r="G170" i="10"/>
  <c r="H170" i="10" s="1"/>
  <c r="G32" i="10"/>
  <c r="H33" i="10"/>
  <c r="H32" i="10" s="1"/>
  <c r="H176" i="10"/>
  <c r="H175" i="10" s="1"/>
  <c r="G175" i="10"/>
  <c r="H107" i="10"/>
  <c r="H123" i="10"/>
  <c r="H139" i="10"/>
  <c r="H147" i="10"/>
  <c r="H167" i="10"/>
  <c r="H14" i="10"/>
  <c r="H11" i="10" s="1"/>
  <c r="H55" i="10"/>
  <c r="H53" i="10" s="1"/>
  <c r="H127" i="10"/>
  <c r="G80" i="10"/>
  <c r="H80" i="10" s="1"/>
  <c r="G85" i="10"/>
  <c r="H85" i="10" s="1"/>
  <c r="H131" i="10"/>
  <c r="H151" i="10"/>
  <c r="H163" i="10"/>
  <c r="H171" i="10"/>
  <c r="G140" i="10"/>
  <c r="H140" i="10" s="1"/>
  <c r="H103" i="10"/>
  <c r="G90" i="10"/>
  <c r="H90" i="10" s="1"/>
  <c r="G110" i="10"/>
  <c r="H110" i="10" s="1"/>
  <c r="N37" i="8"/>
  <c r="Q37" i="8" s="1"/>
  <c r="F37" i="8" s="1"/>
  <c r="N38" i="8"/>
  <c r="Q38" i="8" s="1"/>
  <c r="F38" i="8" s="1"/>
  <c r="N39" i="8"/>
  <c r="Q39" i="8" s="1"/>
  <c r="F39" i="8" s="1"/>
  <c r="N40" i="8"/>
  <c r="Q40" i="8" s="1"/>
  <c r="F40" i="8" s="1"/>
  <c r="N41" i="8"/>
  <c r="Q41" i="8" s="1"/>
  <c r="F41" i="8" s="1"/>
  <c r="N42" i="8"/>
  <c r="Q42" i="8" s="1"/>
  <c r="F42" i="8" s="1"/>
  <c r="N43" i="8"/>
  <c r="Q43" i="8" s="1"/>
  <c r="F43" i="8" s="1"/>
  <c r="N44" i="8"/>
  <c r="Q44" i="8" s="1"/>
  <c r="F44" i="8" s="1"/>
  <c r="N45" i="8"/>
  <c r="Q45" i="8" s="1"/>
  <c r="F45" i="8" s="1"/>
  <c r="N46" i="8"/>
  <c r="Q46" i="8" s="1"/>
  <c r="F46" i="8" s="1"/>
  <c r="G10" i="17" l="1"/>
  <c r="G10" i="18"/>
  <c r="H10" i="18"/>
  <c r="H74" i="18"/>
  <c r="G74" i="18"/>
  <c r="G74" i="17"/>
  <c r="G276" i="17" s="1"/>
  <c r="H10" i="16"/>
  <c r="H74" i="17"/>
  <c r="H10" i="17"/>
  <c r="G74" i="16"/>
  <c r="G276" i="16" s="1"/>
  <c r="H75" i="16"/>
  <c r="H74" i="16" s="1"/>
  <c r="G74" i="15"/>
  <c r="G10" i="15"/>
  <c r="H10" i="15"/>
  <c r="G10" i="14"/>
  <c r="H10" i="14"/>
  <c r="H74" i="15"/>
  <c r="H74" i="14"/>
  <c r="G74" i="14"/>
  <c r="H10" i="12"/>
  <c r="G10" i="13"/>
  <c r="G74" i="13"/>
  <c r="G10" i="11"/>
  <c r="G10" i="12"/>
  <c r="H74" i="13"/>
  <c r="H10" i="13"/>
  <c r="H10" i="11"/>
  <c r="G74" i="12"/>
  <c r="H74" i="12"/>
  <c r="G74" i="11"/>
  <c r="H74" i="11"/>
  <c r="G74" i="10"/>
  <c r="G10" i="10"/>
  <c r="H74" i="10"/>
  <c r="H10" i="10"/>
  <c r="G144" i="8"/>
  <c r="H144" i="8" s="1"/>
  <c r="G143" i="8"/>
  <c r="H143" i="8" s="1"/>
  <c r="G142" i="8"/>
  <c r="H142" i="8" s="1"/>
  <c r="G141" i="8"/>
  <c r="G139" i="8"/>
  <c r="H139" i="8" s="1"/>
  <c r="G138" i="8"/>
  <c r="H138" i="8" s="1"/>
  <c r="G137" i="8"/>
  <c r="H137" i="8" s="1"/>
  <c r="G136" i="8"/>
  <c r="G134" i="8"/>
  <c r="H134" i="8" s="1"/>
  <c r="G133" i="8"/>
  <c r="H133" i="8" s="1"/>
  <c r="G132" i="8"/>
  <c r="H132" i="8" s="1"/>
  <c r="G131" i="8"/>
  <c r="G129" i="8"/>
  <c r="H129" i="8" s="1"/>
  <c r="G128" i="8"/>
  <c r="H128" i="8" s="1"/>
  <c r="G127" i="8"/>
  <c r="H127" i="8" s="1"/>
  <c r="G126" i="8"/>
  <c r="G124" i="8"/>
  <c r="H124" i="8" s="1"/>
  <c r="G123" i="8"/>
  <c r="H123" i="8" s="1"/>
  <c r="G122" i="8"/>
  <c r="H122" i="8" s="1"/>
  <c r="G121" i="8"/>
  <c r="G119" i="8"/>
  <c r="H119" i="8" s="1"/>
  <c r="G118" i="8"/>
  <c r="H118" i="8" s="1"/>
  <c r="G117" i="8"/>
  <c r="H117" i="8" s="1"/>
  <c r="G116" i="8"/>
  <c r="G114" i="8"/>
  <c r="H114" i="8" s="1"/>
  <c r="G113" i="8"/>
  <c r="H113" i="8" s="1"/>
  <c r="G112" i="8"/>
  <c r="H112" i="8" s="1"/>
  <c r="G111" i="8"/>
  <c r="G109" i="8"/>
  <c r="H109" i="8" s="1"/>
  <c r="G108" i="8"/>
  <c r="H108" i="8" s="1"/>
  <c r="G107" i="8"/>
  <c r="H107" i="8" s="1"/>
  <c r="G106" i="8"/>
  <c r="G104" i="8"/>
  <c r="H104" i="8" s="1"/>
  <c r="G103" i="8"/>
  <c r="H103" i="8" s="1"/>
  <c r="G102" i="8"/>
  <c r="H102" i="8" s="1"/>
  <c r="G101" i="8"/>
  <c r="G99" i="8"/>
  <c r="H99" i="8" s="1"/>
  <c r="G98" i="8"/>
  <c r="H98" i="8" s="1"/>
  <c r="G97" i="8"/>
  <c r="H97" i="8" s="1"/>
  <c r="G96" i="8"/>
  <c r="F241" i="8"/>
  <c r="G241" i="8" s="1"/>
  <c r="H241" i="8" s="1"/>
  <c r="F236" i="8"/>
  <c r="G236" i="8" s="1"/>
  <c r="H236" i="8" s="1"/>
  <c r="F231" i="8"/>
  <c r="G231" i="8" s="1"/>
  <c r="H231" i="8" s="1"/>
  <c r="F226" i="8"/>
  <c r="G226" i="8" s="1"/>
  <c r="H226" i="8" s="1"/>
  <c r="F221" i="8"/>
  <c r="G221" i="8" s="1"/>
  <c r="H221" i="8" s="1"/>
  <c r="F216" i="8"/>
  <c r="G216" i="8" s="1"/>
  <c r="H216" i="8" s="1"/>
  <c r="F211" i="8"/>
  <c r="G211" i="8" s="1"/>
  <c r="H211" i="8" s="1"/>
  <c r="F206" i="8"/>
  <c r="G206" i="8" s="1"/>
  <c r="H206" i="8" s="1"/>
  <c r="F201" i="8"/>
  <c r="G201" i="8" s="1"/>
  <c r="H201" i="8" s="1"/>
  <c r="F196" i="8"/>
  <c r="G196" i="8" s="1"/>
  <c r="H196" i="8" s="1"/>
  <c r="G16" i="8"/>
  <c r="H16" i="8" s="1"/>
  <c r="G17" i="8"/>
  <c r="H17" i="8" s="1"/>
  <c r="G18" i="8"/>
  <c r="H18" i="8" s="1"/>
  <c r="G19" i="8"/>
  <c r="H19" i="8" s="1"/>
  <c r="G20" i="8"/>
  <c r="H20" i="8" s="1"/>
  <c r="G21" i="8"/>
  <c r="H21" i="8" s="1"/>
  <c r="G22" i="8"/>
  <c r="H22" i="8" s="1"/>
  <c r="G23" i="8"/>
  <c r="H23" i="8" s="1"/>
  <c r="G24" i="8"/>
  <c r="H24" i="8" s="1"/>
  <c r="G25" i="8"/>
  <c r="H25" i="8" s="1"/>
  <c r="G26" i="8"/>
  <c r="H26" i="8" s="1"/>
  <c r="G27" i="8"/>
  <c r="H27" i="8" s="1"/>
  <c r="G28" i="8"/>
  <c r="H28" i="8" s="1"/>
  <c r="G29" i="8"/>
  <c r="H29" i="8" s="1"/>
  <c r="G30" i="8"/>
  <c r="H30" i="8" s="1"/>
  <c r="G31" i="8"/>
  <c r="H31" i="8" s="1"/>
  <c r="G37" i="8"/>
  <c r="H37" i="8" s="1"/>
  <c r="G38" i="8"/>
  <c r="H38" i="8" s="1"/>
  <c r="G39" i="8"/>
  <c r="H39" i="8" s="1"/>
  <c r="G40" i="8"/>
  <c r="H40" i="8" s="1"/>
  <c r="G41" i="8"/>
  <c r="H41" i="8" s="1"/>
  <c r="G42" i="8"/>
  <c r="H42" i="8" s="1"/>
  <c r="G43" i="8"/>
  <c r="H43" i="8" s="1"/>
  <c r="G44" i="8"/>
  <c r="H44" i="8" s="1"/>
  <c r="G45" i="8"/>
  <c r="H45" i="8" s="1"/>
  <c r="G46" i="8"/>
  <c r="H46" i="8" s="1"/>
  <c r="G58" i="8"/>
  <c r="H58" i="8" s="1"/>
  <c r="G59" i="8"/>
  <c r="H59" i="8" s="1"/>
  <c r="G60" i="8"/>
  <c r="H60" i="8" s="1"/>
  <c r="G61" i="8"/>
  <c r="H61" i="8" s="1"/>
  <c r="G62" i="8"/>
  <c r="H62" i="8" s="1"/>
  <c r="G63" i="8"/>
  <c r="H63" i="8" s="1"/>
  <c r="G64" i="8"/>
  <c r="H64" i="8" s="1"/>
  <c r="G65" i="8"/>
  <c r="H65" i="8" s="1"/>
  <c r="G66" i="8"/>
  <c r="H66" i="8" s="1"/>
  <c r="G67" i="8"/>
  <c r="H67" i="8" s="1"/>
  <c r="G68" i="8"/>
  <c r="H68" i="8" s="1"/>
  <c r="G69" i="8"/>
  <c r="H69" i="8" s="1"/>
  <c r="G70" i="8"/>
  <c r="H70" i="8" s="1"/>
  <c r="G71" i="8"/>
  <c r="H71" i="8" s="1"/>
  <c r="G72" i="8"/>
  <c r="H72" i="8" s="1"/>
  <c r="G73" i="8"/>
  <c r="H73" i="8" s="1"/>
  <c r="G15" i="8"/>
  <c r="H15" i="8" s="1"/>
  <c r="G276" i="18" l="1"/>
  <c r="H276" i="18"/>
  <c r="H276" i="16"/>
  <c r="H276" i="17"/>
  <c r="H276" i="12"/>
  <c r="G276" i="15"/>
  <c r="G276" i="14"/>
  <c r="H276" i="15"/>
  <c r="H276" i="14"/>
  <c r="G276" i="11"/>
  <c r="G276" i="13"/>
  <c r="G276" i="12"/>
  <c r="H276" i="11"/>
  <c r="G276" i="10"/>
  <c r="H276" i="13"/>
  <c r="H276" i="10"/>
  <c r="G95" i="8"/>
  <c r="H95" i="8" s="1"/>
  <c r="G115" i="8"/>
  <c r="H115" i="8" s="1"/>
  <c r="G105" i="8"/>
  <c r="H105" i="8" s="1"/>
  <c r="G125" i="8"/>
  <c r="H125" i="8" s="1"/>
  <c r="G135" i="8"/>
  <c r="H135" i="8" s="1"/>
  <c r="G130" i="8"/>
  <c r="H130" i="8" s="1"/>
  <c r="G140" i="8"/>
  <c r="H140" i="8" s="1"/>
  <c r="G100" i="8"/>
  <c r="H100" i="8" s="1"/>
  <c r="G110" i="8"/>
  <c r="H110" i="8" s="1"/>
  <c r="G120" i="8"/>
  <c r="H120" i="8" s="1"/>
  <c r="H141" i="8"/>
  <c r="H136" i="8"/>
  <c r="H131" i="8"/>
  <c r="H126" i="8"/>
  <c r="H121" i="8"/>
  <c r="H116" i="8"/>
  <c r="H111" i="8"/>
  <c r="H106" i="8"/>
  <c r="H101" i="8"/>
  <c r="H96" i="8"/>
  <c r="I6" i="3"/>
  <c r="E15" i="3"/>
  <c r="C15" i="3"/>
  <c r="D15" i="3" l="1"/>
  <c r="F15" i="3"/>
  <c r="G15" i="3"/>
  <c r="H17" i="3"/>
  <c r="H16" i="3"/>
  <c r="I16" i="3" s="1"/>
  <c r="H11" i="3"/>
  <c r="H12" i="3"/>
  <c r="H13" i="3"/>
  <c r="H10" i="3"/>
  <c r="J10" i="3" s="1"/>
  <c r="D6" i="3"/>
  <c r="E6" i="3"/>
  <c r="F6" i="3"/>
  <c r="G6" i="3"/>
  <c r="C6" i="3"/>
  <c r="H15" i="3" l="1"/>
  <c r="H6" i="3"/>
  <c r="J6" i="3" s="1"/>
  <c r="C23" i="3"/>
  <c r="J15" i="3" l="1"/>
  <c r="J23" i="3"/>
  <c r="F271" i="8" l="1"/>
  <c r="G271" i="8" s="1"/>
  <c r="H271" i="8" s="1"/>
  <c r="F266" i="8"/>
  <c r="G266" i="8" s="1"/>
  <c r="H266" i="8" s="1"/>
  <c r="F261" i="8"/>
  <c r="G261" i="8" s="1"/>
  <c r="H261" i="8" s="1"/>
  <c r="F256" i="8"/>
  <c r="G256" i="8" s="1"/>
  <c r="H256" i="8" s="1"/>
  <c r="F251" i="8"/>
  <c r="G251" i="8" s="1"/>
  <c r="H251" i="8" s="1"/>
  <c r="F246" i="8"/>
  <c r="G246" i="8" s="1"/>
  <c r="H246" i="8" s="1"/>
  <c r="F191" i="8"/>
  <c r="G191" i="8" s="1"/>
  <c r="H191" i="8" s="1"/>
  <c r="F186" i="8"/>
  <c r="G186" i="8" s="1"/>
  <c r="H186" i="8" s="1"/>
  <c r="F181" i="8"/>
  <c r="G181" i="8" s="1"/>
  <c r="H181" i="8" s="1"/>
  <c r="F176" i="8"/>
  <c r="G176" i="8" s="1"/>
  <c r="G174" i="8"/>
  <c r="H174" i="8" s="1"/>
  <c r="G173" i="8"/>
  <c r="H173" i="8" s="1"/>
  <c r="G172" i="8"/>
  <c r="H172" i="8" s="1"/>
  <c r="G171" i="8"/>
  <c r="H171" i="8" s="1"/>
  <c r="G169" i="8"/>
  <c r="H169" i="8" s="1"/>
  <c r="G168" i="8"/>
  <c r="H168" i="8" s="1"/>
  <c r="G167" i="8"/>
  <c r="H167" i="8" s="1"/>
  <c r="G166" i="8"/>
  <c r="H166" i="8" s="1"/>
  <c r="G164" i="8"/>
  <c r="H164" i="8" s="1"/>
  <c r="G163" i="8"/>
  <c r="H163" i="8" s="1"/>
  <c r="G162" i="8"/>
  <c r="H162" i="8" s="1"/>
  <c r="G161" i="8"/>
  <c r="H161" i="8" s="1"/>
  <c r="G159" i="8"/>
  <c r="H159" i="8" s="1"/>
  <c r="G158" i="8"/>
  <c r="H158" i="8" s="1"/>
  <c r="G157" i="8"/>
  <c r="H157" i="8" s="1"/>
  <c r="G156" i="8"/>
  <c r="H156" i="8" s="1"/>
  <c r="G154" i="8"/>
  <c r="H154" i="8" s="1"/>
  <c r="G153" i="8"/>
  <c r="H153" i="8" s="1"/>
  <c r="G152" i="8"/>
  <c r="H152" i="8" s="1"/>
  <c r="G151" i="8"/>
  <c r="H151" i="8" s="1"/>
  <c r="G149" i="8"/>
  <c r="H149" i="8" s="1"/>
  <c r="G148" i="8"/>
  <c r="H148" i="8" s="1"/>
  <c r="G147" i="8"/>
  <c r="H147" i="8" s="1"/>
  <c r="G146" i="8"/>
  <c r="H146" i="8" s="1"/>
  <c r="G94" i="8"/>
  <c r="H94" i="8" s="1"/>
  <c r="G93" i="8"/>
  <c r="H93" i="8" s="1"/>
  <c r="G92" i="8"/>
  <c r="H92" i="8" s="1"/>
  <c r="G91" i="8"/>
  <c r="H91" i="8" s="1"/>
  <c r="G89" i="8"/>
  <c r="H89" i="8" s="1"/>
  <c r="G88" i="8"/>
  <c r="H88" i="8" s="1"/>
  <c r="G87" i="8"/>
  <c r="H87" i="8" s="1"/>
  <c r="G86" i="8"/>
  <c r="H86" i="8" s="1"/>
  <c r="G84" i="8"/>
  <c r="H84" i="8" s="1"/>
  <c r="G83" i="8"/>
  <c r="H83" i="8" s="1"/>
  <c r="G82" i="8"/>
  <c r="H82" i="8" s="1"/>
  <c r="G81" i="8"/>
  <c r="H81" i="8" s="1"/>
  <c r="G79" i="8"/>
  <c r="H79" i="8" s="1"/>
  <c r="G78" i="8"/>
  <c r="H78" i="8" s="1"/>
  <c r="G77" i="8"/>
  <c r="H77" i="8" s="1"/>
  <c r="G76" i="8"/>
  <c r="H76" i="8" s="1"/>
  <c r="G57" i="8"/>
  <c r="H57" i="8" s="1"/>
  <c r="G56" i="8"/>
  <c r="G55" i="8"/>
  <c r="H55" i="8" s="1"/>
  <c r="G54" i="8"/>
  <c r="R52" i="8"/>
  <c r="N52" i="8"/>
  <c r="R51" i="8"/>
  <c r="N51" i="8"/>
  <c r="R50" i="8"/>
  <c r="N50" i="8"/>
  <c r="R49" i="8"/>
  <c r="N49" i="8"/>
  <c r="R48" i="8"/>
  <c r="N48" i="8"/>
  <c r="R47" i="8"/>
  <c r="N47" i="8"/>
  <c r="R36" i="8"/>
  <c r="N36" i="8"/>
  <c r="R35" i="8"/>
  <c r="N35" i="8"/>
  <c r="R34" i="8"/>
  <c r="N34" i="8"/>
  <c r="R33" i="8"/>
  <c r="N33" i="8"/>
  <c r="Q33" i="8" s="1"/>
  <c r="F33" i="8" s="1"/>
  <c r="G33" i="8" s="1"/>
  <c r="G14" i="8"/>
  <c r="H14" i="8" s="1"/>
  <c r="G13" i="8"/>
  <c r="H13" i="8" s="1"/>
  <c r="G12" i="8"/>
  <c r="G53" i="8" l="1"/>
  <c r="Q34" i="8"/>
  <c r="F34" i="8" s="1"/>
  <c r="G34" i="8" s="1"/>
  <c r="H34" i="8" s="1"/>
  <c r="Q48" i="8"/>
  <c r="Q35" i="8"/>
  <c r="F35" i="8" s="1"/>
  <c r="G35" i="8" s="1"/>
  <c r="H35" i="8" s="1"/>
  <c r="Q49" i="8"/>
  <c r="Q52" i="8"/>
  <c r="Q36" i="8"/>
  <c r="F36" i="8" s="1"/>
  <c r="G36" i="8" s="1"/>
  <c r="H36" i="8" s="1"/>
  <c r="Q47" i="8"/>
  <c r="Q51" i="8"/>
  <c r="Q50" i="8"/>
  <c r="H54" i="8"/>
  <c r="G175" i="8"/>
  <c r="G11" i="8"/>
  <c r="G150" i="8"/>
  <c r="H150" i="8" s="1"/>
  <c r="G80" i="8"/>
  <c r="H80" i="8" s="1"/>
  <c r="G170" i="8"/>
  <c r="H170" i="8" s="1"/>
  <c r="G75" i="8"/>
  <c r="G145" i="8"/>
  <c r="H145" i="8" s="1"/>
  <c r="G165" i="8"/>
  <c r="H165" i="8" s="1"/>
  <c r="G90" i="8"/>
  <c r="H90" i="8" s="1"/>
  <c r="G85" i="8"/>
  <c r="H85" i="8" s="1"/>
  <c r="G160" i="8"/>
  <c r="H160" i="8" s="1"/>
  <c r="G155" i="8"/>
  <c r="H155" i="8" s="1"/>
  <c r="H176" i="8"/>
  <c r="H175" i="8" s="1"/>
  <c r="H33" i="8"/>
  <c r="H12" i="8"/>
  <c r="H11" i="8" s="1"/>
  <c r="H56" i="8"/>
  <c r="H53" i="8" l="1"/>
  <c r="F47" i="8"/>
  <c r="G47" i="8" s="1"/>
  <c r="F52" i="8"/>
  <c r="G52" i="8" s="1"/>
  <c r="H52" i="8" s="1"/>
  <c r="F49" i="8"/>
  <c r="G49" i="8" s="1"/>
  <c r="H49" i="8" s="1"/>
  <c r="F51" i="8"/>
  <c r="G51" i="8" s="1"/>
  <c r="H51" i="8" s="1"/>
  <c r="F48" i="8"/>
  <c r="G48" i="8" s="1"/>
  <c r="H48" i="8" s="1"/>
  <c r="F50" i="8"/>
  <c r="G50" i="8" s="1"/>
  <c r="H50" i="8" s="1"/>
  <c r="H75" i="8"/>
  <c r="H74" i="8" s="1"/>
  <c r="G74" i="8"/>
  <c r="H47" i="8" l="1"/>
  <c r="H32" i="8" s="1"/>
  <c r="H10" i="8" s="1"/>
  <c r="H276" i="8" s="1"/>
  <c r="G32" i="8"/>
  <c r="G10" i="8" s="1"/>
  <c r="G276" i="8" s="1"/>
</calcChain>
</file>

<file path=xl/sharedStrings.xml><?xml version="1.0" encoding="utf-8"?>
<sst xmlns="http://schemas.openxmlformats.org/spreadsheetml/2006/main" count="4631" uniqueCount="195">
  <si>
    <t>4.1</t>
  </si>
  <si>
    <t>4.2</t>
  </si>
  <si>
    <t>4.3</t>
  </si>
  <si>
    <t>4.4</t>
  </si>
  <si>
    <t>4.5</t>
  </si>
  <si>
    <t>4.6</t>
  </si>
  <si>
    <t>4.7</t>
  </si>
  <si>
    <t>4.8</t>
  </si>
  <si>
    <t>4.9</t>
  </si>
  <si>
    <t>4.10</t>
  </si>
  <si>
    <t>5.1</t>
  </si>
  <si>
    <t>5.2</t>
  </si>
  <si>
    <t>5.3</t>
  </si>
  <si>
    <t>5.4</t>
  </si>
  <si>
    <t>5.5</t>
  </si>
  <si>
    <t>5.6</t>
  </si>
  <si>
    <t>5.7</t>
  </si>
  <si>
    <t>5.8</t>
  </si>
  <si>
    <t>5.9</t>
  </si>
  <si>
    <t>3</t>
  </si>
  <si>
    <t xml:space="preserve">3.1 </t>
  </si>
  <si>
    <t>3.1.1</t>
  </si>
  <si>
    <t>3.1.2</t>
  </si>
  <si>
    <t>3.1.3</t>
  </si>
  <si>
    <t>3.1.4</t>
  </si>
  <si>
    <t>3.1.5</t>
  </si>
  <si>
    <t>3.1.6</t>
  </si>
  <si>
    <t>3.1.7</t>
  </si>
  <si>
    <t>3.1.8</t>
  </si>
  <si>
    <t>3.1.9</t>
  </si>
  <si>
    <t>3.1.10</t>
  </si>
  <si>
    <t>3.2.</t>
  </si>
  <si>
    <t>3.2.1</t>
  </si>
  <si>
    <t>3.2.2</t>
  </si>
  <si>
    <t>3.2.3</t>
  </si>
  <si>
    <t>3.2.4</t>
  </si>
  <si>
    <t>3.2.5</t>
  </si>
  <si>
    <t>3.2.6</t>
  </si>
  <si>
    <t>3.2.7</t>
  </si>
  <si>
    <t>3.2.8</t>
  </si>
  <si>
    <t>3.2.9</t>
  </si>
  <si>
    <t>3.2.10</t>
  </si>
  <si>
    <t>4.</t>
  </si>
  <si>
    <t>5.</t>
  </si>
  <si>
    <t>6.</t>
  </si>
  <si>
    <t>6.1</t>
  </si>
  <si>
    <t>6.2</t>
  </si>
  <si>
    <t>6.3</t>
  </si>
  <si>
    <t>6.4</t>
  </si>
  <si>
    <t>6.5</t>
  </si>
  <si>
    <t>6.6</t>
  </si>
  <si>
    <t>6.7</t>
  </si>
  <si>
    <t>6.8</t>
  </si>
  <si>
    <t>6.9</t>
  </si>
  <si>
    <t>6.10</t>
  </si>
  <si>
    <t>5.10</t>
  </si>
  <si>
    <t>Nr.</t>
  </si>
  <si>
    <t>...</t>
  </si>
  <si>
    <t>General information</t>
  </si>
  <si>
    <t>Instruction for completion</t>
  </si>
  <si>
    <t>Completion of the budget shall start from filling in Detailed budget sheets.</t>
  </si>
  <si>
    <t xml:space="preserve"> For each physical performance indicator, presented in part 7 of the application 'Rationale for the project', a seperate sheet shall be filled. The name of the indicator and its number shall coincide with the names and numbers of indicators presented in the application. </t>
  </si>
  <si>
    <t xml:space="preserve">The rows and columns, if necessary, can be hidden. </t>
  </si>
  <si>
    <t>Detailed budget</t>
  </si>
  <si>
    <t>Summary</t>
  </si>
  <si>
    <t>s</t>
  </si>
  <si>
    <t>Choose the type of activity:</t>
  </si>
  <si>
    <t>Grant rate:</t>
  </si>
  <si>
    <t>Name of the budget category</t>
  </si>
  <si>
    <t>Unit of measurement</t>
  </si>
  <si>
    <t>Amount</t>
  </si>
  <si>
    <t>Amount of eligible expenditure</t>
  </si>
  <si>
    <t>Unitary price, VAT excluded</t>
  </si>
  <si>
    <t>Amount of eligible expenditure, VAT excluded</t>
  </si>
  <si>
    <t>Grant amount , EUR</t>
  </si>
  <si>
    <t>Name of the document supporting validity of the expenditure, date and Nr.</t>
  </si>
  <si>
    <r>
      <t>TANGIBLE ASSETS</t>
    </r>
    <r>
      <rPr>
        <sz val="10"/>
        <color theme="1"/>
        <rFont val="Times New Roman"/>
        <family val="1"/>
        <charset val="186"/>
      </rPr>
      <t xml:space="preserve"> (depreciation or purchase costs of new or second-hand equipment (equipment, devices, tools, machinery))</t>
    </r>
  </si>
  <si>
    <t>Name of expenditure</t>
  </si>
  <si>
    <t>Depreciation costs of new or second-hand equipment (equipment, devices, tools, machinery)</t>
  </si>
  <si>
    <t>Assets for whose depreciation or amortisation funding is requested</t>
  </si>
  <si>
    <t>Depreciation, amortization period, months</t>
  </si>
  <si>
    <t>Depreciation and amortization sum of 1 month, Eur</t>
  </si>
  <si>
    <t xml:space="preserve">4. Costs of communication and information activities (publicity) shall be indicated only in the Summary sheet, i.e. they are not indicated in Detailed budget sheets.	</t>
  </si>
  <si>
    <t xml:space="preserve">Travel and subsistence allowances (Table 2 of the Call, points 5.1-5.4) </t>
  </si>
  <si>
    <t>Name of the travel, place, duration in days, number of participnts</t>
  </si>
  <si>
    <t>Total for travel</t>
  </si>
  <si>
    <t>Daily allowance</t>
  </si>
  <si>
    <t>Accomodation</t>
  </si>
  <si>
    <t>Travel expenses</t>
  </si>
  <si>
    <t>Names of other expenses (insurance, local transport expenses)</t>
  </si>
  <si>
    <t>The cost of staff assigned to the porject</t>
  </si>
  <si>
    <t>Job title</t>
  </si>
  <si>
    <t>Name, surname of an employee</t>
  </si>
  <si>
    <t>h</t>
  </si>
  <si>
    <t>Hourly wage</t>
  </si>
  <si>
    <t>Eligible expenditure in total:</t>
  </si>
  <si>
    <t>Applicant</t>
  </si>
  <si>
    <t>Partner 1</t>
  </si>
  <si>
    <t>Partner 2</t>
  </si>
  <si>
    <t>Partner 3</t>
  </si>
  <si>
    <t>Grant amount</t>
  </si>
  <si>
    <t>Grant rate %</t>
  </si>
  <si>
    <t>The name of the physical indicator shall coincide with the name of indicator presented in part 7 of the application 'Rationale for the project'</t>
  </si>
  <si>
    <t>3. Tangible assets</t>
  </si>
  <si>
    <t>4. Goods (current assets) and services</t>
  </si>
  <si>
    <t>5.Travel and subsistence allowances</t>
  </si>
  <si>
    <t xml:space="preserve">The name of the publicity indicator shall coincide with the name of indicator presented in part 7 of the application 'Rationale for the project'  </t>
  </si>
  <si>
    <t>Indirect costs</t>
  </si>
  <si>
    <t>Total</t>
  </si>
  <si>
    <t xml:space="preserve">Amount of eligible expenditure </t>
  </si>
  <si>
    <t>Grant rate (%)</t>
  </si>
  <si>
    <t>The number of the physical performance indicator shall coincide with the number of indicator presented in part 7 of the application 'Rationale for the project'</t>
  </si>
  <si>
    <t xml:space="preserve">If a partner (-s) contributes to implementation of a project activity (physical performance indicator), sheets shall be filled for an applicant and a partner (-s) seperately. </t>
  </si>
  <si>
    <t xml:space="preserve">                                                                                                                                                                                                                                                                                                                                                                                                                                                                                                                                                                                                                                                                                                                                                                                                                                                                                                                                                                                                                                                                                                                                                                                                                                                                                                                                                                                                          </t>
  </si>
  <si>
    <t xml:space="preserve">4.  Indirect project costs can be determined by one of the methods indicated in table 2 of the Call,  points  7.3.1, 7.3.2.1, 7.3.2.2. or  7.3.2.3. It is recommended to apply one method for the whole project. Neverthelss, an applicant and a partner can choose diffrent methods for calculation of indirect costs. Justification of the chosen method shall be provided in part 9 of the application 'Justification of project costs'.  	</t>
  </si>
  <si>
    <t>6. The cost of staff assigned to the project</t>
  </si>
  <si>
    <t>Number of physical performance indicator:</t>
  </si>
  <si>
    <t>Name of physical performance indicator:</t>
  </si>
  <si>
    <t>Unit of measurement of physical performance indicator:</t>
  </si>
  <si>
    <t>Legal  person (applicant, partner) responsible for physical performance indicator:</t>
  </si>
  <si>
    <t>Operator:</t>
  </si>
  <si>
    <t>Number of physical performance indicator units:</t>
  </si>
  <si>
    <t>The date on which assets are put into operation</t>
  </si>
  <si>
    <t>Acquisition value of  assets, Eur</t>
  </si>
  <si>
    <t>Residual value of  assets, EUR</t>
  </si>
  <si>
    <t>Period during which assets are used for project purposes, months</t>
  </si>
  <si>
    <t>Share of  assets (%) used for project purposes</t>
  </si>
  <si>
    <t>Sum of depreciation and amortisation of  assets, which is allocated to a project for project implementation period, Eur</t>
  </si>
  <si>
    <t>3.1.11</t>
  </si>
  <si>
    <t>3.1.12</t>
  </si>
  <si>
    <t>3.1.13</t>
  </si>
  <si>
    <t>3.1.14</t>
  </si>
  <si>
    <t>3.1.15</t>
  </si>
  <si>
    <t>3.1.16</t>
  </si>
  <si>
    <t>3.1.17</t>
  </si>
  <si>
    <t>3.1.18</t>
  </si>
  <si>
    <t>3.1.19</t>
  </si>
  <si>
    <t>3.1.20</t>
  </si>
  <si>
    <t>3.2.11</t>
  </si>
  <si>
    <t>3.2.12</t>
  </si>
  <si>
    <t>3.2.13</t>
  </si>
  <si>
    <t>3.2.14</t>
  </si>
  <si>
    <t>3.2.15</t>
  </si>
  <si>
    <t>3.2.16</t>
  </si>
  <si>
    <t>3.2.17</t>
  </si>
  <si>
    <t>3.2.18</t>
  </si>
  <si>
    <t>3.2.19</t>
  </si>
  <si>
    <t>3.2.20</t>
  </si>
  <si>
    <t>4.11</t>
  </si>
  <si>
    <t>4.12</t>
  </si>
  <si>
    <t>4.13</t>
  </si>
  <si>
    <t>4.14</t>
  </si>
  <si>
    <t>4.15</t>
  </si>
  <si>
    <t>4.16</t>
  </si>
  <si>
    <t>4.17</t>
  </si>
  <si>
    <t>4.18</t>
  </si>
  <si>
    <t>4.19</t>
  </si>
  <si>
    <t>4.20</t>
  </si>
  <si>
    <t>6.11</t>
  </si>
  <si>
    <t>6.12</t>
  </si>
  <si>
    <t>6.13</t>
  </si>
  <si>
    <t>6.14</t>
  </si>
  <si>
    <t>6.15</t>
  </si>
  <si>
    <t>6.16</t>
  </si>
  <si>
    <t>6.17</t>
  </si>
  <si>
    <t>6.18</t>
  </si>
  <si>
    <t>6.19</t>
  </si>
  <si>
    <t>6.20</t>
  </si>
  <si>
    <t>5.11</t>
  </si>
  <si>
    <t>5.12</t>
  </si>
  <si>
    <t>5.13</t>
  </si>
  <si>
    <t>5.14</t>
  </si>
  <si>
    <t>5.15</t>
  </si>
  <si>
    <t>5.16</t>
  </si>
  <si>
    <t>5.17</t>
  </si>
  <si>
    <t>5.18</t>
  </si>
  <si>
    <t>5.19</t>
  </si>
  <si>
    <t>5.20</t>
  </si>
  <si>
    <t>7 % of all direct eligible costs, excluding direct eligible costs for subcontracting and the costs of resources made available by third parties which are not used on the premises of the Project Promoter or project partner.</t>
  </si>
  <si>
    <t>15% of direct eligible staff costs</t>
  </si>
  <si>
    <t>a flat rate applied to direct eligible costs based on existing methods and corresponding rates applicable in the European Union policies for similar types of projects and Project Promoter.</t>
  </si>
  <si>
    <t>based on actual indirect costs for those Project Promoters and project partners that have an analytical accounting system to identify their indirect costs</t>
  </si>
  <si>
    <t>Budget breakdown based on physical performance indicators/ applicants and partner</t>
  </si>
  <si>
    <t xml:space="preserve">Goods (current assets) and services (table 2 of the Call, except for costs related to publicity) </t>
  </si>
  <si>
    <t xml:space="preserve">Purchase costs of new equipment (equipment, devices, tools, machinery), patents or licenses </t>
  </si>
  <si>
    <t xml:space="preserve">2. Grant rate is chosen based on the provisions stipulated in the paragraphs 48–50 of the Call, having regard to the chosen type of the activity. Once the grant rate is chosen, the percentage will be automatically applied to calculate the the amount of funding for all eligible expenditure of a relavant sheet. </t>
  </si>
  <si>
    <r>
      <t xml:space="preserve">2. Costs of communication and information activities (publicity) shall be indicated in the Summary sheet. Funding allocated to publicity is granted as </t>
    </r>
    <r>
      <rPr>
        <i/>
        <sz val="12"/>
        <color theme="1"/>
        <rFont val="Times New Roman"/>
        <family val="1"/>
      </rPr>
      <t xml:space="preserve">de minimis </t>
    </r>
    <r>
      <rPr>
        <sz val="12"/>
        <color theme="1"/>
        <rFont val="Times New Roman"/>
        <family val="1"/>
      </rPr>
      <t>aid</t>
    </r>
    <r>
      <rPr>
        <sz val="12"/>
        <color theme="1"/>
        <rFont val="Times New Roman"/>
        <family val="1"/>
        <charset val="186"/>
      </rPr>
      <t xml:space="preserve">. Publicity is planned for the whole project in line with the Guidelines for Preparing a Communication Plan. Funding allocated for publicity can amount up to 100%. </t>
    </r>
  </si>
  <si>
    <t>Method for calculation of indirect costs shall be indicated (table 2 of the Call, points 7.3.1 , 7.3.2.1, 7.3.2.2. or 7.3.2.3.)
It is recommended to apply one method for the whole project. Neverthelss, an applicant and a partner can choose diffrent methods for calculation of indirect costs.</t>
  </si>
  <si>
    <t>Name of the physical performance indicator/ type of expenditure</t>
  </si>
  <si>
    <r>
      <t xml:space="preserve">1 The type of an activity is chosen depending on the category of state aid:
1.1 For the activities indicated in the subparagraphs 13.1 and 13.2 of the Call, state aid is granted in line with article 25 and 28 of the General Block Exemption Regulation (GBER). The type of an activity is chosen depending on the level of research and development activities.
1.2. For the activities indicated in the subparagraph 13.3 of the Call, state aid is granted in line with the article 14 of GBER, i.e. if the activity </t>
    </r>
    <r>
      <rPr>
        <i/>
        <sz val="12"/>
        <color theme="1"/>
        <rFont val="Times New Roman"/>
        <family val="1"/>
      </rPr>
      <t>Application of new products/ technologies</t>
    </r>
    <r>
      <rPr>
        <sz val="12"/>
        <color theme="1"/>
        <rFont val="Times New Roman"/>
        <family val="1"/>
      </rPr>
      <t xml:space="preserve"> is performed - </t>
    </r>
    <r>
      <rPr>
        <i/>
        <sz val="12"/>
        <color theme="1"/>
        <rFont val="Times New Roman"/>
        <family val="1"/>
      </rPr>
      <t xml:space="preserve">Regional Investment Aid </t>
    </r>
    <r>
      <rPr>
        <sz val="12"/>
        <color theme="1"/>
        <rFont val="Times New Roman"/>
        <family val="1"/>
      </rPr>
      <t xml:space="preserve"> shall be chosen. </t>
    </r>
  </si>
  <si>
    <t xml:space="preserve">3. Expenditure shall be filled in on the basis of the table 2 of the Call, taking into account the activity for which funding is requested. When an application for the actvities indicated in the subparagraph 13.3 of the Call is being submitted, expenditure is indicated only for the 3rd expenditure category.	</t>
  </si>
  <si>
    <t xml:space="preserve">In the detailed budget only the rows in green shall be filled. </t>
  </si>
  <si>
    <r>
      <t>1. In the Summry sheet, aggregated information from separate Detailed budget sheets for each respective physica</t>
    </r>
    <r>
      <rPr>
        <sz val="12"/>
        <color theme="1"/>
        <rFont val="Times New Roman"/>
        <family val="1"/>
      </rPr>
      <t>l performance indicator shall be entered by an applicant.</t>
    </r>
  </si>
  <si>
    <r>
      <t>5. Grant rate (%) applicable to a project is indicated in</t>
    </r>
    <r>
      <rPr>
        <sz val="12"/>
        <color theme="1"/>
        <rFont val="Times New Roman"/>
        <family val="1"/>
      </rPr>
      <t xml:space="preserve"> "Total" of the Summary sheet</t>
    </r>
    <r>
      <rPr>
        <sz val="12"/>
        <color theme="1"/>
        <rFont val="Times New Roman"/>
        <family val="1"/>
        <charset val="186"/>
      </rPr>
      <t xml:space="preserve">. This grant rate (%) shall be applied to calculate the ratio between funds requested and own funds in part 11 of the application 'Sources of funding' .	</t>
    </r>
  </si>
  <si>
    <t>Addional rows shall be added for  each indicator specified in 'Detailed budget' sheets Įtraukiamos papildomos eilutės kiekvienam rodikliui, nurodytam lapuose "Detalusis biudžetas"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</si>
</sst>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3" x14ac:knownFonts="1">
    <font>
      <sz val="11"/>
      <color theme="1"/>
      <name val="Calibri"/>
      <family val="2"/>
      <charset val="186"/>
      <scheme val="minor"/>
    </font>
    <font>
      <b/>
      <sz val="10"/>
      <color theme="1"/>
      <name val="Times New Roman"/>
      <family val="1"/>
      <charset val="186"/>
    </font>
    <font>
      <sz val="10"/>
      <color theme="1"/>
      <name val="Times New Roman"/>
      <family val="1"/>
      <charset val="186"/>
    </font>
    <font>
      <b/>
      <sz val="10"/>
      <color rgb="FFC00000"/>
      <name val="Times New Roman"/>
      <family val="1"/>
      <charset val="186"/>
    </font>
    <font>
      <sz val="10"/>
      <color theme="1"/>
      <name val="Times New Roman"/>
      <family val="1"/>
    </font>
    <font>
      <b/>
      <sz val="10"/>
      <name val="Times New Roman"/>
      <family val="1"/>
      <charset val="186"/>
    </font>
    <font>
      <i/>
      <sz val="10"/>
      <color rgb="FFFF0000"/>
      <name val="Times New Roman"/>
      <family val="1"/>
      <charset val="186"/>
    </font>
    <font>
      <sz val="8"/>
      <name val="Calibri"/>
      <family val="2"/>
      <charset val="186"/>
      <scheme val="minor"/>
    </font>
    <font>
      <sz val="10"/>
      <name val="Arial"/>
      <family val="2"/>
    </font>
    <font>
      <sz val="11"/>
      <color indexed="9"/>
      <name val="Calibri"/>
      <family val="2"/>
    </font>
    <font>
      <b/>
      <sz val="10"/>
      <color rgb="FF000000"/>
      <name val="Times New Roman"/>
      <family val="1"/>
    </font>
    <font>
      <i/>
      <sz val="10"/>
      <color rgb="FF000000"/>
      <name val="Times New Roman"/>
      <family val="1"/>
    </font>
    <font>
      <b/>
      <sz val="10"/>
      <color theme="1"/>
      <name val="Times New Roman"/>
      <family val="1"/>
    </font>
    <font>
      <i/>
      <sz val="10"/>
      <color theme="1"/>
      <name val="Times New Roman"/>
      <family val="1"/>
    </font>
    <font>
      <u/>
      <sz val="10"/>
      <color theme="1"/>
      <name val="Times New Roman"/>
      <family val="1"/>
      <charset val="186"/>
    </font>
    <font>
      <b/>
      <u/>
      <sz val="12"/>
      <color theme="1"/>
      <name val="Times New Roman"/>
      <family val="1"/>
      <charset val="186"/>
    </font>
    <font>
      <sz val="12"/>
      <color theme="1"/>
      <name val="Times New Roman"/>
      <family val="1"/>
      <charset val="186"/>
    </font>
    <font>
      <sz val="12"/>
      <name val="Times New Roman"/>
      <family val="1"/>
      <charset val="186"/>
    </font>
    <font>
      <b/>
      <sz val="16"/>
      <color theme="1"/>
      <name val="Times New Roman"/>
      <family val="1"/>
    </font>
    <font>
      <b/>
      <u/>
      <sz val="14"/>
      <color theme="1"/>
      <name val="Times New Roman"/>
      <family val="1"/>
      <charset val="186"/>
    </font>
    <font>
      <b/>
      <u/>
      <sz val="16"/>
      <color theme="1"/>
      <name val="Times New Roman"/>
      <family val="1"/>
      <charset val="186"/>
    </font>
    <font>
      <i/>
      <sz val="12"/>
      <color theme="1"/>
      <name val="Times New Roman"/>
      <family val="1"/>
    </font>
    <font>
      <sz val="12"/>
      <color theme="1"/>
      <name val="Times New Roman"/>
      <family val="1"/>
    </font>
  </fonts>
  <fills count="13">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indexed="54"/>
      </patternFill>
    </fill>
    <fill>
      <patternFill patternType="solid">
        <fgColor theme="4" tint="0.79998168889431442"/>
        <bgColor indexed="64"/>
      </patternFill>
    </fill>
    <fill>
      <patternFill patternType="solid">
        <fgColor theme="0"/>
        <bgColor rgb="FF000000"/>
      </patternFill>
    </fill>
    <fill>
      <patternFill patternType="solid">
        <fgColor theme="7" tint="0.59999389629810485"/>
        <bgColor rgb="FF000000"/>
      </patternFill>
    </fill>
    <fill>
      <patternFill patternType="solid">
        <fgColor theme="4" tint="0.79998168889431442"/>
        <bgColor rgb="FF000000"/>
      </patternFill>
    </fill>
    <fill>
      <patternFill patternType="solid">
        <fgColor theme="7" tint="0.79998168889431442"/>
        <bgColor rgb="FF000000"/>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4">
    <xf numFmtId="0" fontId="0" fillId="0" borderId="0"/>
    <xf numFmtId="0" fontId="8" fillId="0" borderId="0"/>
    <xf numFmtId="0" fontId="9" fillId="7" borderId="0" applyNumberFormat="0" applyBorder="0" applyAlignment="0" applyProtection="0"/>
    <xf numFmtId="0" fontId="8" fillId="0" borderId="0"/>
  </cellStyleXfs>
  <cellXfs count="149">
    <xf numFmtId="0" fontId="0" fillId="0" borderId="0" xfId="0"/>
    <xf numFmtId="0" fontId="2" fillId="2" borderId="0" xfId="0" applyFont="1" applyFill="1" applyProtection="1">
      <protection locked="0"/>
    </xf>
    <xf numFmtId="2" fontId="2" fillId="3" borderId="1" xfId="0" applyNumberFormat="1" applyFont="1" applyFill="1" applyBorder="1" applyAlignment="1" applyProtection="1">
      <alignment horizontal="left" wrapText="1"/>
      <protection locked="0"/>
    </xf>
    <xf numFmtId="49" fontId="2" fillId="2" borderId="0" xfId="0" applyNumberFormat="1" applyFont="1" applyFill="1" applyAlignment="1" applyProtection="1">
      <alignment horizontal="left" wrapText="1"/>
      <protection locked="0"/>
    </xf>
    <xf numFmtId="0" fontId="1" fillId="2" borderId="0" xfId="0" applyFont="1" applyFill="1" applyAlignment="1" applyProtection="1">
      <alignment horizontal="right" vertical="top"/>
      <protection locked="0"/>
    </xf>
    <xf numFmtId="9" fontId="1" fillId="3" borderId="3" xfId="0" applyNumberFormat="1" applyFont="1" applyFill="1" applyBorder="1" applyAlignment="1" applyProtection="1">
      <alignment horizontal="center" wrapText="1"/>
      <protection locked="0"/>
    </xf>
    <xf numFmtId="49" fontId="3" fillId="2" borderId="0" xfId="0" applyNumberFormat="1" applyFont="1" applyFill="1" applyAlignment="1" applyProtection="1">
      <alignment horizontal="right"/>
      <protection locked="0"/>
    </xf>
    <xf numFmtId="0" fontId="1" fillId="4" borderId="3" xfId="0" applyFont="1" applyFill="1" applyBorder="1" applyAlignment="1" applyProtection="1">
      <alignment horizontal="center" vertical="center" wrapText="1"/>
      <protection locked="0"/>
    </xf>
    <xf numFmtId="49" fontId="1" fillId="4" borderId="3" xfId="0" applyNumberFormat="1" applyFont="1" applyFill="1" applyBorder="1" applyAlignment="1" applyProtection="1">
      <alignment horizontal="center" vertical="center"/>
      <protection locked="0"/>
    </xf>
    <xf numFmtId="4" fontId="1" fillId="4" borderId="3" xfId="0" applyNumberFormat="1" applyFont="1" applyFill="1" applyBorder="1" applyAlignment="1" applyProtection="1">
      <alignment horizontal="center" vertical="center"/>
      <protection hidden="1"/>
    </xf>
    <xf numFmtId="0" fontId="2" fillId="4" borderId="3" xfId="0" applyFont="1" applyFill="1" applyBorder="1" applyAlignment="1" applyProtection="1">
      <alignment vertical="center" wrapText="1"/>
      <protection locked="0"/>
    </xf>
    <xf numFmtId="49" fontId="2" fillId="2" borderId="3" xfId="0" applyNumberFormat="1"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wrapText="1"/>
      <protection locked="0"/>
    </xf>
    <xf numFmtId="3" fontId="2" fillId="3" borderId="3" xfId="0" applyNumberFormat="1" applyFont="1" applyFill="1" applyBorder="1" applyAlignment="1" applyProtection="1">
      <alignment horizontal="center" vertical="center"/>
      <protection locked="0"/>
    </xf>
    <xf numFmtId="4" fontId="2" fillId="3" borderId="3" xfId="0" applyNumberFormat="1" applyFont="1" applyFill="1" applyBorder="1" applyAlignment="1" applyProtection="1">
      <alignment horizontal="center" vertical="center"/>
      <protection locked="0"/>
    </xf>
    <xf numFmtId="4" fontId="2" fillId="2" borderId="3" xfId="0" applyNumberFormat="1" applyFont="1" applyFill="1" applyBorder="1" applyAlignment="1" applyProtection="1">
      <alignment horizontal="center" vertical="center"/>
      <protection hidden="1"/>
    </xf>
    <xf numFmtId="0" fontId="2" fillId="3" borderId="3" xfId="0" applyFont="1" applyFill="1" applyBorder="1" applyAlignment="1" applyProtection="1">
      <alignment vertical="center" wrapText="1"/>
      <protection locked="0"/>
    </xf>
    <xf numFmtId="49" fontId="1" fillId="5" borderId="3" xfId="0" applyNumberFormat="1" applyFont="1" applyFill="1" applyBorder="1" applyAlignment="1" applyProtection="1">
      <alignment horizontal="center" vertical="center"/>
      <protection locked="0"/>
    </xf>
    <xf numFmtId="4" fontId="1" fillId="5" borderId="3" xfId="0" applyNumberFormat="1" applyFont="1" applyFill="1" applyBorder="1" applyAlignment="1" applyProtection="1">
      <alignment horizontal="center" vertical="center"/>
      <protection hidden="1"/>
    </xf>
    <xf numFmtId="0" fontId="1" fillId="5" borderId="3" xfId="0" applyFont="1" applyFill="1" applyBorder="1" applyAlignment="1" applyProtection="1">
      <alignment vertical="center" wrapText="1"/>
      <protection locked="0"/>
    </xf>
    <xf numFmtId="0" fontId="2" fillId="5" borderId="3" xfId="0" applyFont="1" applyFill="1" applyBorder="1" applyAlignment="1" applyProtection="1">
      <alignment horizontal="center" vertical="center" wrapText="1"/>
      <protection locked="0"/>
    </xf>
    <xf numFmtId="3" fontId="2" fillId="0" borderId="3" xfId="0" applyNumberFormat="1" applyFont="1" applyBorder="1" applyAlignment="1" applyProtection="1">
      <alignment horizontal="center" vertical="center"/>
      <protection hidden="1"/>
    </xf>
    <xf numFmtId="164" fontId="2" fillId="3" borderId="3" xfId="0" applyNumberFormat="1" applyFont="1" applyFill="1" applyBorder="1" applyAlignment="1" applyProtection="1">
      <alignment horizontal="center" vertical="top"/>
      <protection locked="0"/>
    </xf>
    <xf numFmtId="4" fontId="2" fillId="3" borderId="3" xfId="0" applyNumberFormat="1" applyFont="1" applyFill="1" applyBorder="1" applyAlignment="1" applyProtection="1">
      <alignment horizontal="center" vertical="top"/>
      <protection locked="0"/>
    </xf>
    <xf numFmtId="4" fontId="2" fillId="2" borderId="3" xfId="0" applyNumberFormat="1" applyFont="1" applyFill="1" applyBorder="1" applyAlignment="1" applyProtection="1">
      <alignment horizontal="center" vertical="top"/>
      <protection hidden="1"/>
    </xf>
    <xf numFmtId="10" fontId="2" fillId="3" borderId="3" xfId="0" applyNumberFormat="1" applyFont="1" applyFill="1" applyBorder="1" applyAlignment="1" applyProtection="1">
      <alignment horizontal="center" vertical="top"/>
      <protection locked="0"/>
    </xf>
    <xf numFmtId="0" fontId="3" fillId="6" borderId="0" xfId="0" applyFont="1" applyFill="1" applyProtection="1">
      <protection hidden="1"/>
    </xf>
    <xf numFmtId="0" fontId="1" fillId="2" borderId="3" xfId="0" applyFont="1" applyFill="1" applyBorder="1" applyAlignment="1" applyProtection="1">
      <alignment vertical="top" wrapText="1"/>
      <protection hidden="1"/>
    </xf>
    <xf numFmtId="0" fontId="2" fillId="2" borderId="3" xfId="0" applyFont="1" applyFill="1" applyBorder="1" applyAlignment="1" applyProtection="1">
      <alignment horizontal="center" vertical="top" wrapText="1"/>
      <protection hidden="1"/>
    </xf>
    <xf numFmtId="3" fontId="2" fillId="2" borderId="3" xfId="0" applyNumberFormat="1" applyFont="1" applyFill="1" applyBorder="1" applyAlignment="1" applyProtection="1">
      <alignment horizontal="center" vertical="top"/>
      <protection hidden="1"/>
    </xf>
    <xf numFmtId="4" fontId="1" fillId="2" borderId="3" xfId="0" applyNumberFormat="1" applyFont="1" applyFill="1" applyBorder="1" applyAlignment="1" applyProtection="1">
      <alignment horizontal="center" vertical="top"/>
      <protection hidden="1"/>
    </xf>
    <xf numFmtId="0" fontId="2" fillId="2" borderId="3" xfId="0" applyFont="1" applyFill="1" applyBorder="1" applyAlignment="1" applyProtection="1">
      <alignment vertical="top" wrapText="1"/>
      <protection hidden="1"/>
    </xf>
    <xf numFmtId="0" fontId="2" fillId="3" borderId="3" xfId="0" applyFont="1" applyFill="1" applyBorder="1" applyAlignment="1" applyProtection="1">
      <alignment horizontal="center" vertical="top" wrapText="1"/>
      <protection locked="0"/>
    </xf>
    <xf numFmtId="3" fontId="2" fillId="3" borderId="3" xfId="0" applyNumberFormat="1" applyFont="1" applyFill="1" applyBorder="1" applyAlignment="1" applyProtection="1">
      <alignment horizontal="center" vertical="top"/>
      <protection locked="0"/>
    </xf>
    <xf numFmtId="0" fontId="2" fillId="3" borderId="3" xfId="0" applyFont="1" applyFill="1" applyBorder="1" applyAlignment="1" applyProtection="1">
      <alignment vertical="top" wrapText="1"/>
      <protection locked="0"/>
    </xf>
    <xf numFmtId="4" fontId="6" fillId="2" borderId="0" xfId="0" applyNumberFormat="1" applyFont="1" applyFill="1" applyProtection="1">
      <protection locked="0"/>
    </xf>
    <xf numFmtId="0" fontId="10" fillId="0" borderId="0" xfId="0" applyFont="1" applyAlignment="1">
      <alignment horizontal="center" vertical="center" wrapText="1"/>
    </xf>
    <xf numFmtId="0" fontId="10" fillId="0" borderId="3" xfId="0" applyFont="1" applyBorder="1" applyAlignment="1">
      <alignment horizontal="center" vertical="center" wrapText="1"/>
    </xf>
    <xf numFmtId="0" fontId="4" fillId="0" borderId="0" xfId="0" applyFont="1"/>
    <xf numFmtId="0" fontId="12" fillId="8" borderId="3" xfId="0" applyFont="1" applyFill="1" applyBorder="1" applyAlignment="1">
      <alignment horizontal="center" vertical="center" wrapText="1"/>
    </xf>
    <xf numFmtId="0" fontId="2" fillId="3" borderId="1" xfId="0" applyFont="1" applyFill="1" applyBorder="1" applyAlignment="1" applyProtection="1">
      <alignment horizontal="left" wrapText="1"/>
      <protection locked="0"/>
    </xf>
    <xf numFmtId="0" fontId="15" fillId="2" borderId="0" xfId="0" applyFont="1" applyFill="1" applyAlignment="1">
      <alignment horizontal="center"/>
    </xf>
    <xf numFmtId="0" fontId="16" fillId="2" borderId="0" xfId="0" applyFont="1" applyFill="1"/>
    <xf numFmtId="0" fontId="17" fillId="2" borderId="0" xfId="0" applyFont="1" applyFill="1" applyAlignment="1">
      <alignment vertical="top"/>
    </xf>
    <xf numFmtId="0" fontId="10" fillId="10" borderId="9" xfId="0" applyFont="1" applyFill="1" applyBorder="1" applyAlignment="1">
      <alignment horizontal="center" vertical="center" wrapText="1"/>
    </xf>
    <xf numFmtId="0" fontId="10" fillId="10" borderId="11" xfId="0" applyFont="1" applyFill="1" applyBorder="1" applyAlignment="1">
      <alignment horizontal="center" vertical="center" wrapText="1"/>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15" fillId="2" borderId="0" xfId="0" applyFont="1" applyFill="1" applyAlignment="1">
      <alignment horizontal="center"/>
    </xf>
    <xf numFmtId="0" fontId="1" fillId="4" borderId="3" xfId="0" applyFont="1" applyFill="1" applyBorder="1" applyAlignment="1" applyProtection="1">
      <alignment vertical="center" wrapText="1"/>
      <protection locked="0"/>
    </xf>
    <xf numFmtId="0" fontId="2" fillId="4" borderId="3" xfId="0" applyFont="1" applyFill="1" applyBorder="1" applyAlignment="1" applyProtection="1">
      <alignment horizontal="center" vertical="center" wrapText="1"/>
      <protection locked="0"/>
    </xf>
    <xf numFmtId="0" fontId="20" fillId="2" borderId="0" xfId="0" applyFont="1" applyFill="1" applyAlignment="1">
      <alignment horizontal="center"/>
    </xf>
    <xf numFmtId="0" fontId="12" fillId="2" borderId="6" xfId="0" applyFont="1" applyFill="1" applyBorder="1" applyAlignment="1">
      <alignment horizontal="center" vertical="center"/>
    </xf>
    <xf numFmtId="0" fontId="4" fillId="2" borderId="5" xfId="0" applyFont="1" applyFill="1" applyBorder="1" applyAlignment="1">
      <alignment horizontal="left" vertical="center" wrapText="1"/>
    </xf>
    <xf numFmtId="0" fontId="4" fillId="2" borderId="3" xfId="0" applyFont="1" applyFill="1" applyBorder="1" applyAlignment="1">
      <alignment horizontal="center"/>
    </xf>
    <xf numFmtId="0" fontId="4" fillId="0" borderId="3" xfId="0" applyFont="1" applyBorder="1" applyAlignment="1">
      <alignment horizontal="center"/>
    </xf>
    <xf numFmtId="0" fontId="13" fillId="2" borderId="3" xfId="0" applyFont="1" applyFill="1" applyBorder="1" applyAlignment="1">
      <alignment vertical="center" wrapText="1"/>
    </xf>
    <xf numFmtId="0" fontId="10" fillId="10" borderId="6" xfId="0" applyFont="1" applyFill="1" applyBorder="1" applyAlignment="1">
      <alignment vertical="center" wrapText="1"/>
    </xf>
    <xf numFmtId="0" fontId="13" fillId="5" borderId="3" xfId="0" applyFont="1" applyFill="1" applyBorder="1" applyAlignment="1">
      <alignment vertical="center" wrapText="1"/>
    </xf>
    <xf numFmtId="0" fontId="11" fillId="12" borderId="3" xfId="0" applyFont="1" applyFill="1" applyBorder="1" applyAlignment="1">
      <alignment horizontal="center" vertical="center" wrapText="1"/>
    </xf>
    <xf numFmtId="0" fontId="11" fillId="12" borderId="3" xfId="0" applyFont="1" applyFill="1" applyBorder="1" applyAlignment="1">
      <alignment vertical="center" wrapText="1"/>
    </xf>
    <xf numFmtId="0" fontId="4" fillId="5" borderId="0" xfId="0" applyFont="1" applyFill="1"/>
    <xf numFmtId="0" fontId="13" fillId="4" borderId="3" xfId="0" applyFont="1" applyFill="1" applyBorder="1" applyAlignment="1">
      <alignment horizontal="center" vertical="center" wrapText="1"/>
    </xf>
    <xf numFmtId="0" fontId="11" fillId="10" borderId="3" xfId="0" applyFont="1" applyFill="1" applyBorder="1" applyAlignment="1">
      <alignment vertical="center" wrapText="1"/>
    </xf>
    <xf numFmtId="0" fontId="11" fillId="12" borderId="10" xfId="0" applyFont="1" applyFill="1" applyBorder="1" applyAlignment="1">
      <alignment horizontal="center" vertical="center" wrapText="1"/>
    </xf>
    <xf numFmtId="0" fontId="1" fillId="4" borderId="3" xfId="0" applyFont="1" applyFill="1" applyBorder="1" applyAlignment="1" applyProtection="1">
      <alignment horizontal="center" vertical="center" wrapText="1"/>
      <protection locked="0"/>
    </xf>
    <xf numFmtId="0" fontId="1" fillId="2" borderId="0" xfId="0" applyFont="1" applyFill="1" applyAlignment="1" applyProtection="1">
      <alignment horizontal="right" vertical="top"/>
      <protection locked="0"/>
    </xf>
    <xf numFmtId="0" fontId="16" fillId="2" borderId="0" xfId="0" applyFont="1" applyFill="1" applyAlignment="1">
      <alignment horizontal="justify" vertical="top" wrapText="1"/>
    </xf>
    <xf numFmtId="0" fontId="19" fillId="2" borderId="0" xfId="0" applyFont="1" applyFill="1" applyAlignment="1">
      <alignment horizontal="center"/>
    </xf>
    <xf numFmtId="0" fontId="15" fillId="2" borderId="0" xfId="0" applyFont="1" applyFill="1" applyAlignment="1">
      <alignment horizontal="center"/>
    </xf>
    <xf numFmtId="0" fontId="17" fillId="2" borderId="0" xfId="0" applyFont="1" applyFill="1" applyAlignment="1">
      <alignment horizontal="justify" vertical="top" wrapText="1"/>
    </xf>
    <xf numFmtId="0" fontId="22" fillId="3" borderId="0" xfId="0" applyFont="1" applyFill="1" applyAlignment="1">
      <alignment horizontal="justify" vertical="top" wrapText="1"/>
    </xf>
    <xf numFmtId="0" fontId="12" fillId="4" borderId="3" xfId="0" applyFont="1" applyFill="1" applyBorder="1" applyAlignment="1">
      <alignment horizontal="center" vertical="center"/>
    </xf>
    <xf numFmtId="0" fontId="13" fillId="4" borderId="3" xfId="0" applyFont="1" applyFill="1" applyBorder="1" applyAlignment="1">
      <alignment horizontal="center" vertical="center" wrapText="1"/>
    </xf>
    <xf numFmtId="0" fontId="18" fillId="0" borderId="0" xfId="0" applyFont="1" applyAlignment="1">
      <alignment horizontal="center"/>
    </xf>
    <xf numFmtId="0" fontId="4" fillId="5" borderId="4" xfId="0" applyFont="1" applyFill="1" applyBorder="1" applyAlignment="1">
      <alignment horizontal="center" wrapText="1"/>
    </xf>
    <xf numFmtId="0" fontId="4" fillId="5" borderId="2" xfId="0" applyFont="1" applyFill="1" applyBorder="1" applyAlignment="1">
      <alignment horizontal="center"/>
    </xf>
    <xf numFmtId="0" fontId="10" fillId="10" borderId="6" xfId="0" applyFont="1" applyFill="1" applyBorder="1" applyAlignment="1">
      <alignment horizontal="center" vertical="center" wrapText="1"/>
    </xf>
    <xf numFmtId="0" fontId="10" fillId="10" borderId="8"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2"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49" fontId="2" fillId="3" borderId="1" xfId="0" applyNumberFormat="1" applyFont="1" applyFill="1" applyBorder="1" applyAlignment="1" applyProtection="1">
      <alignment horizontal="left" wrapText="1"/>
      <protection locked="0"/>
    </xf>
    <xf numFmtId="0" fontId="1" fillId="2" borderId="0" xfId="0" applyFont="1" applyFill="1" applyAlignment="1" applyProtection="1">
      <alignment horizontal="right" vertical="top"/>
      <protection locked="0"/>
    </xf>
    <xf numFmtId="49" fontId="14" fillId="3" borderId="1" xfId="0" applyNumberFormat="1" applyFont="1" applyFill="1" applyBorder="1" applyAlignment="1" applyProtection="1">
      <alignment horizontal="left" wrapText="1"/>
      <protection locked="0"/>
    </xf>
    <xf numFmtId="2" fontId="2" fillId="3" borderId="1" xfId="0" applyNumberFormat="1" applyFont="1" applyFill="1" applyBorder="1" applyAlignment="1" applyProtection="1">
      <alignment horizontal="left" shrinkToFit="1"/>
      <protection locked="0"/>
    </xf>
    <xf numFmtId="49" fontId="1" fillId="2" borderId="0" xfId="0" applyNumberFormat="1" applyFont="1" applyFill="1" applyBorder="1" applyAlignment="1" applyProtection="1">
      <alignment horizontal="right" wrapText="1"/>
      <protection locked="0"/>
    </xf>
    <xf numFmtId="49" fontId="2" fillId="3" borderId="2" xfId="0" applyNumberFormat="1" applyFont="1" applyFill="1" applyBorder="1" applyAlignment="1" applyProtection="1">
      <alignment horizontal="left" wrapText="1"/>
      <protection locked="0"/>
    </xf>
    <xf numFmtId="0" fontId="2" fillId="3" borderId="3"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left" vertical="center" wrapText="1"/>
      <protection locked="0"/>
    </xf>
    <xf numFmtId="0" fontId="1" fillId="4" borderId="2" xfId="0" applyFont="1" applyFill="1" applyBorder="1" applyAlignment="1" applyProtection="1">
      <alignment horizontal="left" vertical="center" wrapText="1"/>
      <protection locked="0"/>
    </xf>
    <xf numFmtId="0" fontId="1" fillId="4" borderId="5" xfId="0" applyFont="1" applyFill="1" applyBorder="1" applyAlignment="1" applyProtection="1">
      <alignment horizontal="left" vertical="center" wrapText="1"/>
      <protection locked="0"/>
    </xf>
    <xf numFmtId="0" fontId="1" fillId="5" borderId="4" xfId="0" applyFont="1" applyFill="1" applyBorder="1" applyAlignment="1" applyProtection="1">
      <alignment horizontal="left" vertical="center" wrapText="1"/>
      <protection locked="0"/>
    </xf>
    <xf numFmtId="0" fontId="1" fillId="5" borderId="2" xfId="0" applyFont="1" applyFill="1" applyBorder="1" applyAlignment="1" applyProtection="1">
      <alignment horizontal="left" vertical="center" wrapText="1"/>
      <protection locked="0"/>
    </xf>
    <xf numFmtId="0" fontId="1" fillId="5" borderId="5"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center" vertical="top"/>
      <protection locked="0"/>
    </xf>
    <xf numFmtId="49" fontId="2" fillId="2" borderId="7" xfId="0" applyNumberFormat="1" applyFont="1" applyFill="1" applyBorder="1" applyAlignment="1" applyProtection="1">
      <alignment horizontal="center" vertical="top"/>
      <protection locked="0"/>
    </xf>
    <xf numFmtId="49" fontId="2" fillId="2" borderId="8" xfId="0" applyNumberFormat="1" applyFont="1" applyFill="1" applyBorder="1" applyAlignment="1" applyProtection="1">
      <alignment horizontal="center" vertical="top"/>
      <protection locked="0"/>
    </xf>
    <xf numFmtId="0" fontId="2" fillId="3" borderId="6"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5" fillId="4" borderId="4" xfId="0" applyFont="1" applyFill="1" applyBorder="1" applyAlignment="1" applyProtection="1">
      <alignment horizontal="left" vertical="center" wrapText="1"/>
      <protection locked="0"/>
    </xf>
    <xf numFmtId="0" fontId="5" fillId="4" borderId="2" xfId="0" applyFont="1" applyFill="1" applyBorder="1" applyAlignment="1" applyProtection="1">
      <alignment horizontal="left" vertical="center" wrapText="1"/>
      <protection locked="0"/>
    </xf>
    <xf numFmtId="0" fontId="5" fillId="4" borderId="5" xfId="0"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center" vertical="center"/>
      <protection locked="0"/>
    </xf>
    <xf numFmtId="49" fontId="2" fillId="2" borderId="8" xfId="0" applyNumberFormat="1" applyFont="1" applyFill="1" applyBorder="1" applyAlignment="1" applyProtection="1">
      <alignment horizontal="center" vertical="center"/>
      <protection locked="0"/>
    </xf>
    <xf numFmtId="0" fontId="2" fillId="3" borderId="6"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center" vertical="center" wrapText="1"/>
      <protection hidden="1"/>
    </xf>
    <xf numFmtId="0" fontId="2" fillId="2" borderId="7" xfId="0" applyFont="1" applyFill="1" applyBorder="1" applyAlignment="1" applyProtection="1">
      <alignment horizontal="center" vertical="center" wrapText="1"/>
      <protection hidden="1"/>
    </xf>
    <xf numFmtId="0" fontId="2" fillId="2" borderId="8" xfId="0" applyFont="1" applyFill="1" applyBorder="1" applyAlignment="1" applyProtection="1">
      <alignment horizontal="center" vertical="center" wrapText="1"/>
      <protection hidden="1"/>
    </xf>
    <xf numFmtId="3" fontId="2" fillId="3" borderId="6" xfId="0" applyNumberFormat="1" applyFont="1" applyFill="1" applyBorder="1" applyAlignment="1" applyProtection="1">
      <alignment horizontal="center" vertical="center"/>
      <protection locked="0"/>
    </xf>
    <xf numFmtId="3" fontId="2" fillId="3" borderId="7" xfId="0" applyNumberFormat="1" applyFont="1" applyFill="1" applyBorder="1" applyAlignment="1" applyProtection="1">
      <alignment horizontal="center" vertical="center"/>
      <protection locked="0"/>
    </xf>
    <xf numFmtId="3" fontId="2" fillId="3" borderId="8" xfId="0" applyNumberFormat="1" applyFont="1" applyFill="1" applyBorder="1" applyAlignment="1" applyProtection="1">
      <alignment horizontal="center" vertical="center"/>
      <protection locked="0"/>
    </xf>
    <xf numFmtId="4" fontId="2" fillId="2" borderId="6" xfId="0" applyNumberFormat="1" applyFont="1" applyFill="1" applyBorder="1" applyAlignment="1" applyProtection="1">
      <alignment horizontal="center" vertical="center"/>
      <protection hidden="1"/>
    </xf>
    <xf numFmtId="4" fontId="2" fillId="2" borderId="7" xfId="0" applyNumberFormat="1" applyFont="1" applyFill="1" applyBorder="1" applyAlignment="1" applyProtection="1">
      <alignment horizontal="center" vertical="center"/>
      <protection hidden="1"/>
    </xf>
    <xf numFmtId="4" fontId="2" fillId="2" borderId="8" xfId="0" applyNumberFormat="1" applyFont="1" applyFill="1" applyBorder="1" applyAlignment="1" applyProtection="1">
      <alignment horizontal="center" vertical="center"/>
      <protection hidden="1"/>
    </xf>
    <xf numFmtId="0" fontId="2" fillId="3"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49" fontId="1" fillId="4" borderId="3" xfId="0" applyNumberFormat="1" applyFont="1" applyFill="1" applyBorder="1" applyAlignment="1" applyProtection="1">
      <alignment horizontal="right" vertical="center"/>
      <protection locked="0"/>
    </xf>
    <xf numFmtId="0" fontId="22" fillId="2" borderId="0" xfId="0" applyFont="1" applyFill="1" applyBorder="1" applyAlignment="1">
      <alignment horizontal="justify" vertical="top" wrapText="1"/>
    </xf>
    <xf numFmtId="0" fontId="22" fillId="2" borderId="0" xfId="0" applyFont="1" applyFill="1" applyAlignment="1">
      <alignment horizontal="justify" vertical="top" wrapText="1"/>
    </xf>
    <xf numFmtId="0" fontId="22" fillId="0" borderId="0" xfId="0" applyFont="1" applyFill="1" applyAlignment="1">
      <alignment horizontal="justify" vertical="top" wrapText="1"/>
    </xf>
    <xf numFmtId="0" fontId="0" fillId="0" borderId="0" xfId="0" applyFont="1"/>
    <xf numFmtId="0" fontId="13" fillId="9" borderId="6" xfId="0" applyFont="1" applyFill="1" applyBorder="1" applyAlignment="1">
      <alignment horizontal="center" vertical="center" wrapText="1"/>
    </xf>
    <xf numFmtId="0" fontId="13" fillId="11" borderId="10" xfId="0" applyFont="1" applyFill="1" applyBorder="1" applyAlignment="1">
      <alignment vertical="center" wrapText="1"/>
    </xf>
    <xf numFmtId="0" fontId="13" fillId="11" borderId="10" xfId="0" applyFont="1" applyFill="1" applyBorder="1" applyAlignment="1">
      <alignment horizontal="center" vertical="center" wrapText="1"/>
    </xf>
    <xf numFmtId="0" fontId="13" fillId="11" borderId="3" xfId="0" applyFont="1" applyFill="1" applyBorder="1" applyAlignment="1">
      <alignment vertical="center" wrapText="1"/>
    </xf>
    <xf numFmtId="0" fontId="13" fillId="9" borderId="7" xfId="0" applyFont="1" applyFill="1" applyBorder="1" applyAlignment="1">
      <alignment horizontal="center" vertical="center" wrapText="1"/>
    </xf>
    <xf numFmtId="0" fontId="13" fillId="9" borderId="10" xfId="0" applyFont="1" applyFill="1" applyBorder="1" applyAlignment="1">
      <alignment vertical="center" wrapText="1"/>
    </xf>
    <xf numFmtId="0" fontId="13" fillId="9" borderId="10" xfId="0" applyFont="1" applyFill="1" applyBorder="1" applyAlignment="1">
      <alignment horizontal="center" vertical="center" wrapText="1"/>
    </xf>
    <xf numFmtId="0" fontId="13" fillId="9" borderId="3" xfId="0" applyFont="1" applyFill="1" applyBorder="1" applyAlignment="1">
      <alignment vertical="center" wrapText="1"/>
    </xf>
    <xf numFmtId="0" fontId="4" fillId="9" borderId="10"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5" borderId="5" xfId="0" applyFont="1" applyFill="1" applyBorder="1" applyAlignment="1">
      <alignment vertical="center" wrapText="1"/>
    </xf>
    <xf numFmtId="0" fontId="13" fillId="12" borderId="3" xfId="0" applyFont="1" applyFill="1" applyBorder="1" applyAlignment="1">
      <alignment vertical="center" wrapText="1"/>
    </xf>
    <xf numFmtId="0" fontId="13" fillId="12" borderId="3" xfId="0" applyFont="1" applyFill="1" applyBorder="1" applyAlignment="1">
      <alignment horizontal="center" vertical="center" wrapText="1"/>
    </xf>
    <xf numFmtId="0" fontId="12" fillId="10" borderId="8" xfId="0" applyFont="1" applyFill="1" applyBorder="1" applyAlignment="1">
      <alignment horizontal="center" vertical="center" wrapText="1"/>
    </xf>
  </cellXfs>
  <cellStyles count="4">
    <cellStyle name="Akzent4" xfId="2" xr:uid="{78C8200A-5EB8-B148-99F4-10DD0A4DDB4A}"/>
    <cellStyle name="Normal" xfId="0" builtinId="0"/>
    <cellStyle name="Βασικό_Φύλλο1" xfId="1" xr:uid="{16065034-BADE-CD40-B2C9-2D8826998763}"/>
    <cellStyle name="Нормален_Лист1" xfId="3" xr:uid="{6BE435EF-EB46-D14C-AA5D-495A7F623309}"/>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C26FF-F5BB-1945-80FD-93D1DD2B75CA}">
  <sheetPr codeName="Sheet1"/>
  <dimension ref="A3:M31"/>
  <sheetViews>
    <sheetView topLeftCell="A6" zoomScale="125" zoomScaleNormal="119" zoomScaleSheetLayoutView="107" workbookViewId="0">
      <selection activeCell="C26" sqref="C26"/>
    </sheetView>
  </sheetViews>
  <sheetFormatPr baseColWidth="10" defaultRowHeight="15" x14ac:dyDescent="0.2"/>
  <cols>
    <col min="1" max="1" width="18.33203125" customWidth="1"/>
    <col min="2" max="2" width="21" customWidth="1"/>
    <col min="3" max="3" width="38.33203125" customWidth="1"/>
    <col min="5" max="5" width="33.5" customWidth="1"/>
    <col min="6" max="6" width="41.83203125" customWidth="1"/>
  </cols>
  <sheetData>
    <row r="3" spans="1:6" ht="18" x14ac:dyDescent="0.2">
      <c r="A3" s="68" t="s">
        <v>59</v>
      </c>
      <c r="B3" s="68"/>
      <c r="C3" s="68"/>
      <c r="D3" s="68"/>
      <c r="E3" s="68"/>
      <c r="F3" s="68"/>
    </row>
    <row r="4" spans="1:6" ht="20" x14ac:dyDescent="0.2">
      <c r="A4" s="51"/>
      <c r="B4" s="51"/>
      <c r="C4" s="51"/>
      <c r="D4" s="51"/>
      <c r="E4" s="51"/>
      <c r="F4" s="51"/>
    </row>
    <row r="5" spans="1:6" ht="16" x14ac:dyDescent="0.2">
      <c r="A5" s="69" t="s">
        <v>58</v>
      </c>
      <c r="B5" s="69"/>
      <c r="C5" s="69"/>
      <c r="D5" s="69"/>
      <c r="E5" s="69"/>
      <c r="F5" s="69"/>
    </row>
    <row r="6" spans="1:6" ht="16" x14ac:dyDescent="0.2">
      <c r="A6" s="42"/>
      <c r="B6" s="42"/>
      <c r="C6" s="42"/>
      <c r="D6" s="42"/>
      <c r="E6" s="42"/>
      <c r="F6" s="42"/>
    </row>
    <row r="7" spans="1:6" ht="16" x14ac:dyDescent="0.2">
      <c r="A7" s="43">
        <v>1</v>
      </c>
      <c r="B7" s="131" t="s">
        <v>60</v>
      </c>
      <c r="C7" s="131"/>
      <c r="D7" s="131"/>
      <c r="E7" s="131"/>
      <c r="F7" s="131"/>
    </row>
    <row r="8" spans="1:6" ht="16" x14ac:dyDescent="0.2">
      <c r="A8" s="43">
        <v>2</v>
      </c>
      <c r="B8" s="71" t="s">
        <v>191</v>
      </c>
      <c r="C8" s="71"/>
      <c r="D8" s="71"/>
      <c r="E8" s="71"/>
      <c r="F8" s="71"/>
    </row>
    <row r="9" spans="1:6" ht="33" customHeight="1" x14ac:dyDescent="0.2">
      <c r="A9" s="43">
        <v>3</v>
      </c>
      <c r="B9" s="131" t="s">
        <v>61</v>
      </c>
      <c r="C9" s="131"/>
      <c r="D9" s="131"/>
      <c r="E9" s="131"/>
      <c r="F9" s="131"/>
    </row>
    <row r="10" spans="1:6" ht="16" x14ac:dyDescent="0.2">
      <c r="A10" s="43">
        <v>4</v>
      </c>
      <c r="B10" s="131" t="s">
        <v>112</v>
      </c>
      <c r="C10" s="131"/>
      <c r="D10" s="131"/>
      <c r="E10" s="131"/>
      <c r="F10" s="131"/>
    </row>
    <row r="11" spans="1:6" ht="19" customHeight="1" x14ac:dyDescent="0.2">
      <c r="A11" s="43">
        <v>5</v>
      </c>
      <c r="B11" s="130" t="s">
        <v>62</v>
      </c>
      <c r="C11" s="130"/>
      <c r="D11" s="130"/>
      <c r="E11" s="130"/>
      <c r="F11" s="130"/>
    </row>
    <row r="12" spans="1:6" ht="16" x14ac:dyDescent="0.2">
      <c r="A12" s="43"/>
      <c r="B12" s="70"/>
      <c r="C12" s="70"/>
      <c r="D12" s="70"/>
      <c r="E12" s="70"/>
      <c r="F12" s="70"/>
    </row>
    <row r="13" spans="1:6" ht="16" customHeight="1" x14ac:dyDescent="0.2">
      <c r="A13" s="69" t="s">
        <v>63</v>
      </c>
      <c r="B13" s="69"/>
      <c r="C13" s="69"/>
      <c r="D13" s="69"/>
      <c r="E13" s="69"/>
      <c r="F13" s="69"/>
    </row>
    <row r="14" spans="1:6" ht="16" customHeight="1" x14ac:dyDescent="0.2">
      <c r="A14" s="41"/>
      <c r="B14" s="41"/>
      <c r="C14" s="41"/>
      <c r="D14" s="41"/>
      <c r="E14" s="41"/>
      <c r="F14" s="41"/>
    </row>
    <row r="15" spans="1:6" ht="83" customHeight="1" x14ac:dyDescent="0.2">
      <c r="A15" s="41"/>
      <c r="B15" s="129" t="s">
        <v>189</v>
      </c>
      <c r="C15" s="129"/>
      <c r="D15" s="129"/>
      <c r="E15" s="129"/>
      <c r="F15" s="129"/>
    </row>
    <row r="16" spans="1:6" ht="32" customHeight="1" x14ac:dyDescent="0.2">
      <c r="A16" s="41"/>
      <c r="B16" s="130" t="s">
        <v>185</v>
      </c>
      <c r="C16" s="130"/>
      <c r="D16" s="130"/>
      <c r="E16" s="130"/>
      <c r="F16" s="130"/>
    </row>
    <row r="17" spans="1:13" ht="31" customHeight="1" x14ac:dyDescent="0.2">
      <c r="A17" s="41"/>
      <c r="B17" s="130" t="s">
        <v>190</v>
      </c>
      <c r="C17" s="130"/>
      <c r="D17" s="130"/>
      <c r="E17" s="130"/>
      <c r="F17" s="130"/>
    </row>
    <row r="18" spans="1:13" ht="16" customHeight="1" x14ac:dyDescent="0.2">
      <c r="A18" s="41"/>
      <c r="B18" s="130" t="s">
        <v>82</v>
      </c>
      <c r="C18" s="130"/>
      <c r="D18" s="130"/>
      <c r="E18" s="130"/>
      <c r="F18" s="130"/>
    </row>
    <row r="19" spans="1:13" ht="16" customHeight="1" x14ac:dyDescent="0.2">
      <c r="A19" s="41"/>
      <c r="B19" s="67"/>
      <c r="C19" s="67"/>
      <c r="D19" s="67"/>
      <c r="E19" s="67"/>
      <c r="F19" s="67"/>
    </row>
    <row r="20" spans="1:13" ht="16" customHeight="1" x14ac:dyDescent="0.2">
      <c r="A20" s="41"/>
      <c r="B20" s="69" t="s">
        <v>64</v>
      </c>
      <c r="C20" s="69"/>
      <c r="D20" s="69"/>
      <c r="E20" s="69"/>
      <c r="F20" s="69"/>
    </row>
    <row r="21" spans="1:13" ht="16" customHeight="1" x14ac:dyDescent="0.2">
      <c r="A21" s="41"/>
      <c r="B21" s="67"/>
      <c r="C21" s="67"/>
      <c r="D21" s="67"/>
      <c r="E21" s="67"/>
      <c r="F21" s="67"/>
    </row>
    <row r="22" spans="1:13" ht="16" customHeight="1" x14ac:dyDescent="0.2">
      <c r="A22" s="41"/>
      <c r="B22" s="67" t="s">
        <v>192</v>
      </c>
      <c r="C22" s="67"/>
      <c r="D22" s="67"/>
      <c r="E22" s="67"/>
      <c r="F22" s="67"/>
      <c r="M22" t="s">
        <v>65</v>
      </c>
    </row>
    <row r="23" spans="1:13" ht="35" customHeight="1" x14ac:dyDescent="0.2">
      <c r="A23" s="41"/>
      <c r="B23" s="67" t="s">
        <v>186</v>
      </c>
      <c r="C23" s="67"/>
      <c r="D23" s="67"/>
      <c r="E23" s="67"/>
      <c r="F23" s="67"/>
    </row>
    <row r="24" spans="1:13" ht="51" customHeight="1" x14ac:dyDescent="0.2">
      <c r="A24" s="48"/>
      <c r="B24" s="67" t="s">
        <v>114</v>
      </c>
      <c r="C24" s="67"/>
      <c r="D24" s="67"/>
      <c r="E24" s="67"/>
      <c r="F24" s="67"/>
    </row>
    <row r="25" spans="1:13" ht="32" customHeight="1" x14ac:dyDescent="0.2">
      <c r="A25" s="41"/>
      <c r="B25" s="67" t="s">
        <v>193</v>
      </c>
      <c r="C25" s="67"/>
      <c r="D25" s="67"/>
      <c r="E25" s="67"/>
      <c r="F25" s="67"/>
    </row>
    <row r="26" spans="1:13" x14ac:dyDescent="0.2">
      <c r="B26" s="132"/>
      <c r="C26" s="132"/>
      <c r="D26" s="132"/>
      <c r="E26" s="132"/>
      <c r="F26" s="132"/>
    </row>
    <row r="31" spans="1:13" x14ac:dyDescent="0.2">
      <c r="C31" t="s">
        <v>113</v>
      </c>
    </row>
  </sheetData>
  <sheetProtection sheet="1" objects="1" scenarios="1"/>
  <mergeCells count="20">
    <mergeCell ref="B21:F21"/>
    <mergeCell ref="B17:F17"/>
    <mergeCell ref="B22:F22"/>
    <mergeCell ref="B23:F23"/>
    <mergeCell ref="B25:F25"/>
    <mergeCell ref="A3:F3"/>
    <mergeCell ref="A13:F13"/>
    <mergeCell ref="B15:F15"/>
    <mergeCell ref="A5:F5"/>
    <mergeCell ref="B7:F7"/>
    <mergeCell ref="B10:F10"/>
    <mergeCell ref="B9:F9"/>
    <mergeCell ref="B12:F12"/>
    <mergeCell ref="B11:F11"/>
    <mergeCell ref="B8:F8"/>
    <mergeCell ref="B16:F16"/>
    <mergeCell ref="B24:F24"/>
    <mergeCell ref="B18:F18"/>
    <mergeCell ref="B19:F19"/>
    <mergeCell ref="B20:F20"/>
  </mergeCells>
  <phoneticPr fontId="7" type="noConversion"/>
  <pageMargins left="0.7" right="0.7" top="0.75" bottom="0.75" header="0.3" footer="0.3"/>
  <pageSetup paperSize="9" scale="47"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A69D9-EC59-1746-A8E5-9A4C01C2D706}">
  <sheetPr codeName="Sheet10"/>
  <dimension ref="A1:R277"/>
  <sheetViews>
    <sheetView showZeros="0" topLeftCell="C16" zoomScale="88" workbookViewId="0">
      <selection activeCell="H8" sqref="H8"/>
    </sheetView>
  </sheetViews>
  <sheetFormatPr baseColWidth="10" defaultColWidth="9.1640625" defaultRowHeight="13" x14ac:dyDescent="0.15"/>
  <cols>
    <col min="1" max="1" width="6.5" style="1" customWidth="1"/>
    <col min="2" max="2" width="26.1640625" style="1" customWidth="1"/>
    <col min="3" max="3" width="46.1640625" style="1" bestFit="1" customWidth="1"/>
    <col min="4" max="4" width="12.6640625" style="1" bestFit="1" customWidth="1"/>
    <col min="5" max="5" width="8.1640625" style="1" customWidth="1"/>
    <col min="6" max="6" width="12.6640625" style="1" customWidth="1"/>
    <col min="7" max="7" width="28" style="1" customWidth="1"/>
    <col min="8" max="8" width="16.5" style="1" customWidth="1"/>
    <col min="9" max="9" width="34.33203125" style="1" customWidth="1"/>
    <col min="10" max="10" width="22.5" style="1" customWidth="1"/>
    <col min="11" max="11" width="16.5" style="1" customWidth="1"/>
    <col min="12" max="12" width="15.33203125" style="1" customWidth="1"/>
    <col min="13" max="13" width="10" style="1" customWidth="1"/>
    <col min="14" max="14" width="11.6640625" style="1" customWidth="1"/>
    <col min="15" max="15" width="14" style="1" customWidth="1"/>
    <col min="16" max="16" width="15" style="1" customWidth="1"/>
    <col min="17" max="17" width="22.5" style="1" customWidth="1"/>
    <col min="18" max="16384" width="9.1640625" style="1"/>
  </cols>
  <sheetData>
    <row r="1" spans="1:9" x14ac:dyDescent="0.15">
      <c r="A1" s="66"/>
      <c r="B1" s="66"/>
      <c r="C1" s="66" t="s">
        <v>66</v>
      </c>
      <c r="D1" s="85"/>
      <c r="E1" s="85"/>
      <c r="F1" s="85"/>
      <c r="G1" s="85"/>
      <c r="H1" s="85"/>
      <c r="I1" s="85"/>
    </row>
    <row r="2" spans="1:9" ht="13.5" customHeight="1" x14ac:dyDescent="0.15">
      <c r="A2" s="66"/>
      <c r="B2" s="66"/>
      <c r="C2" s="66" t="s">
        <v>116</v>
      </c>
      <c r="D2" s="2"/>
      <c r="E2" s="3"/>
      <c r="F2" s="3"/>
      <c r="G2" s="3"/>
      <c r="H2" s="3"/>
      <c r="I2" s="3"/>
    </row>
    <row r="3" spans="1:9" x14ac:dyDescent="0.15">
      <c r="A3" s="86" t="s">
        <v>117</v>
      </c>
      <c r="B3" s="86"/>
      <c r="C3" s="86"/>
      <c r="D3" s="87"/>
      <c r="E3" s="87"/>
      <c r="F3" s="87"/>
      <c r="G3" s="87"/>
      <c r="H3" s="87"/>
      <c r="I3" s="87"/>
    </row>
    <row r="4" spans="1:9" x14ac:dyDescent="0.15">
      <c r="A4" s="66"/>
      <c r="B4" s="66"/>
      <c r="C4" s="66" t="s">
        <v>118</v>
      </c>
      <c r="D4" s="88"/>
      <c r="E4" s="88"/>
      <c r="F4" s="89" t="s">
        <v>121</v>
      </c>
      <c r="G4" s="89"/>
      <c r="H4" s="40"/>
      <c r="I4" s="3"/>
    </row>
    <row r="5" spans="1:9" ht="15" customHeight="1" x14ac:dyDescent="0.15">
      <c r="A5" s="86" t="s">
        <v>119</v>
      </c>
      <c r="B5" s="86"/>
      <c r="C5" s="86"/>
      <c r="D5" s="90"/>
      <c r="E5" s="90"/>
      <c r="F5" s="90"/>
      <c r="G5" s="90"/>
      <c r="H5" s="90"/>
      <c r="I5" s="85"/>
    </row>
    <row r="6" spans="1:9" x14ac:dyDescent="0.15">
      <c r="A6" s="66"/>
      <c r="B6" s="66"/>
      <c r="C6" s="66" t="s">
        <v>120</v>
      </c>
      <c r="D6" s="90"/>
      <c r="E6" s="90"/>
      <c r="F6" s="90"/>
      <c r="G6" s="90"/>
      <c r="H6" s="90"/>
      <c r="I6" s="90"/>
    </row>
    <row r="7" spans="1:9" x14ac:dyDescent="0.15">
      <c r="A7" s="66"/>
      <c r="B7" s="66"/>
      <c r="C7" s="66" t="s">
        <v>67</v>
      </c>
      <c r="D7" s="5"/>
      <c r="E7" s="3"/>
      <c r="F7" s="3"/>
      <c r="G7" s="6"/>
      <c r="H7" s="6"/>
      <c r="I7" s="3"/>
    </row>
    <row r="8" spans="1:9" ht="6" customHeight="1" x14ac:dyDescent="0.15"/>
    <row r="9" spans="1:9" ht="28" x14ac:dyDescent="0.15">
      <c r="A9" s="65" t="s">
        <v>56</v>
      </c>
      <c r="B9" s="92" t="s">
        <v>68</v>
      </c>
      <c r="C9" s="92"/>
      <c r="D9" s="65" t="s">
        <v>69</v>
      </c>
      <c r="E9" s="65" t="s">
        <v>70</v>
      </c>
      <c r="F9" s="65" t="s">
        <v>72</v>
      </c>
      <c r="G9" s="65" t="s">
        <v>73</v>
      </c>
      <c r="H9" s="65" t="s">
        <v>74</v>
      </c>
      <c r="I9" s="65" t="s">
        <v>75</v>
      </c>
    </row>
    <row r="10" spans="1:9" ht="27.75" customHeight="1" x14ac:dyDescent="0.15">
      <c r="A10" s="8" t="s">
        <v>19</v>
      </c>
      <c r="B10" s="93" t="s">
        <v>76</v>
      </c>
      <c r="C10" s="94"/>
      <c r="D10" s="94"/>
      <c r="E10" s="94"/>
      <c r="F10" s="95"/>
      <c r="G10" s="9">
        <f>G11+G32</f>
        <v>0</v>
      </c>
      <c r="H10" s="9">
        <f>H11+H32</f>
        <v>0</v>
      </c>
      <c r="I10" s="10"/>
    </row>
    <row r="11" spans="1:9" ht="13" customHeight="1" x14ac:dyDescent="0.15">
      <c r="A11" s="17" t="s">
        <v>20</v>
      </c>
      <c r="B11" s="96" t="s">
        <v>184</v>
      </c>
      <c r="C11" s="97"/>
      <c r="D11" s="97"/>
      <c r="E11" s="97"/>
      <c r="F11" s="98"/>
      <c r="G11" s="18">
        <f>SUM(G12:G31)</f>
        <v>0</v>
      </c>
      <c r="H11" s="18">
        <f>SUM(H12:H31)</f>
        <v>0</v>
      </c>
      <c r="I11" s="19"/>
    </row>
    <row r="12" spans="1:9" x14ac:dyDescent="0.15">
      <c r="A12" s="11" t="s">
        <v>21</v>
      </c>
      <c r="B12" s="91" t="s">
        <v>77</v>
      </c>
      <c r="C12" s="91"/>
      <c r="D12" s="12"/>
      <c r="E12" s="13"/>
      <c r="F12" s="14"/>
      <c r="G12" s="15">
        <f t="shared" ref="G12:G31" si="0">ROUND(E12*F12,2)</f>
        <v>0</v>
      </c>
      <c r="H12" s="15">
        <f t="shared" ref="H12:H73" si="1">ROUND(G12*$D$7,2)</f>
        <v>0</v>
      </c>
      <c r="I12" s="16"/>
    </row>
    <row r="13" spans="1:9" ht="13" customHeight="1" x14ac:dyDescent="0.15">
      <c r="A13" s="11" t="s">
        <v>22</v>
      </c>
      <c r="B13" s="91" t="s">
        <v>77</v>
      </c>
      <c r="C13" s="91"/>
      <c r="D13" s="12"/>
      <c r="E13" s="13"/>
      <c r="F13" s="14"/>
      <c r="G13" s="15">
        <f t="shared" si="0"/>
        <v>0</v>
      </c>
      <c r="H13" s="15">
        <f t="shared" si="1"/>
        <v>0</v>
      </c>
      <c r="I13" s="16"/>
    </row>
    <row r="14" spans="1:9" ht="13" customHeight="1" x14ac:dyDescent="0.15">
      <c r="A14" s="11" t="s">
        <v>23</v>
      </c>
      <c r="B14" s="91" t="s">
        <v>77</v>
      </c>
      <c r="C14" s="91"/>
      <c r="D14" s="12"/>
      <c r="E14" s="13"/>
      <c r="F14" s="14"/>
      <c r="G14" s="15">
        <f t="shared" si="0"/>
        <v>0</v>
      </c>
      <c r="H14" s="15">
        <f t="shared" si="1"/>
        <v>0</v>
      </c>
      <c r="I14" s="16"/>
    </row>
    <row r="15" spans="1:9" ht="13" customHeight="1" x14ac:dyDescent="0.15">
      <c r="A15" s="11" t="s">
        <v>24</v>
      </c>
      <c r="B15" s="91" t="s">
        <v>77</v>
      </c>
      <c r="C15" s="91"/>
      <c r="D15" s="12"/>
      <c r="E15" s="13"/>
      <c r="F15" s="14"/>
      <c r="G15" s="15">
        <f t="shared" si="0"/>
        <v>0</v>
      </c>
      <c r="H15" s="15">
        <f t="shared" si="1"/>
        <v>0</v>
      </c>
      <c r="I15" s="16"/>
    </row>
    <row r="16" spans="1:9" ht="13" customHeight="1" x14ac:dyDescent="0.15">
      <c r="A16" s="11" t="s">
        <v>25</v>
      </c>
      <c r="B16" s="91" t="s">
        <v>77</v>
      </c>
      <c r="C16" s="91"/>
      <c r="D16" s="12"/>
      <c r="E16" s="13"/>
      <c r="F16" s="14"/>
      <c r="G16" s="15">
        <f t="shared" si="0"/>
        <v>0</v>
      </c>
      <c r="H16" s="15">
        <f t="shared" si="1"/>
        <v>0</v>
      </c>
      <c r="I16" s="16"/>
    </row>
    <row r="17" spans="1:17" ht="13" customHeight="1" x14ac:dyDescent="0.15">
      <c r="A17" s="11" t="s">
        <v>26</v>
      </c>
      <c r="B17" s="91" t="s">
        <v>77</v>
      </c>
      <c r="C17" s="91"/>
      <c r="D17" s="12"/>
      <c r="E17" s="13"/>
      <c r="F17" s="14"/>
      <c r="G17" s="15">
        <f t="shared" si="0"/>
        <v>0</v>
      </c>
      <c r="H17" s="15">
        <f t="shared" si="1"/>
        <v>0</v>
      </c>
      <c r="I17" s="16"/>
    </row>
    <row r="18" spans="1:17" ht="13" customHeight="1" x14ac:dyDescent="0.15">
      <c r="A18" s="11" t="s">
        <v>27</v>
      </c>
      <c r="B18" s="91" t="s">
        <v>77</v>
      </c>
      <c r="C18" s="91"/>
      <c r="D18" s="12"/>
      <c r="E18" s="13"/>
      <c r="F18" s="14"/>
      <c r="G18" s="15">
        <f t="shared" si="0"/>
        <v>0</v>
      </c>
      <c r="H18" s="15">
        <f t="shared" si="1"/>
        <v>0</v>
      </c>
      <c r="I18" s="16"/>
    </row>
    <row r="19" spans="1:17" ht="13" customHeight="1" x14ac:dyDescent="0.15">
      <c r="A19" s="11" t="s">
        <v>28</v>
      </c>
      <c r="B19" s="91" t="s">
        <v>77</v>
      </c>
      <c r="C19" s="91"/>
      <c r="D19" s="12"/>
      <c r="E19" s="13"/>
      <c r="F19" s="14"/>
      <c r="G19" s="15">
        <f t="shared" si="0"/>
        <v>0</v>
      </c>
      <c r="H19" s="15">
        <f t="shared" si="1"/>
        <v>0</v>
      </c>
      <c r="I19" s="16"/>
    </row>
    <row r="20" spans="1:17" ht="13" customHeight="1" x14ac:dyDescent="0.15">
      <c r="A20" s="11" t="s">
        <v>29</v>
      </c>
      <c r="B20" s="91" t="s">
        <v>77</v>
      </c>
      <c r="C20" s="91"/>
      <c r="D20" s="12"/>
      <c r="E20" s="13"/>
      <c r="F20" s="14"/>
      <c r="G20" s="15">
        <f t="shared" si="0"/>
        <v>0</v>
      </c>
      <c r="H20" s="15">
        <f t="shared" si="1"/>
        <v>0</v>
      </c>
      <c r="I20" s="16"/>
    </row>
    <row r="21" spans="1:17" ht="13" customHeight="1" x14ac:dyDescent="0.15">
      <c r="A21" s="11" t="s">
        <v>30</v>
      </c>
      <c r="B21" s="91" t="s">
        <v>77</v>
      </c>
      <c r="C21" s="91"/>
      <c r="D21" s="12"/>
      <c r="E21" s="13"/>
      <c r="F21" s="14"/>
      <c r="G21" s="15">
        <f t="shared" si="0"/>
        <v>0</v>
      </c>
      <c r="H21" s="15">
        <f t="shared" si="1"/>
        <v>0</v>
      </c>
      <c r="I21" s="16"/>
    </row>
    <row r="22" spans="1:17" ht="13" customHeight="1" x14ac:dyDescent="0.15">
      <c r="A22" s="11" t="s">
        <v>128</v>
      </c>
      <c r="B22" s="91" t="s">
        <v>77</v>
      </c>
      <c r="C22" s="91"/>
      <c r="D22" s="12"/>
      <c r="E22" s="13"/>
      <c r="F22" s="14"/>
      <c r="G22" s="15">
        <f t="shared" si="0"/>
        <v>0</v>
      </c>
      <c r="H22" s="15">
        <f t="shared" si="1"/>
        <v>0</v>
      </c>
      <c r="I22" s="16"/>
    </row>
    <row r="23" spans="1:17" ht="13" customHeight="1" x14ac:dyDescent="0.15">
      <c r="A23" s="11" t="s">
        <v>129</v>
      </c>
      <c r="B23" s="91" t="s">
        <v>77</v>
      </c>
      <c r="C23" s="91"/>
      <c r="D23" s="12"/>
      <c r="E23" s="13"/>
      <c r="F23" s="14"/>
      <c r="G23" s="15">
        <f t="shared" si="0"/>
        <v>0</v>
      </c>
      <c r="H23" s="15">
        <f t="shared" si="1"/>
        <v>0</v>
      </c>
      <c r="I23" s="16"/>
    </row>
    <row r="24" spans="1:17" ht="13" customHeight="1" x14ac:dyDescent="0.15">
      <c r="A24" s="11" t="s">
        <v>130</v>
      </c>
      <c r="B24" s="91" t="s">
        <v>77</v>
      </c>
      <c r="C24" s="91"/>
      <c r="D24" s="12"/>
      <c r="E24" s="13"/>
      <c r="F24" s="14"/>
      <c r="G24" s="15">
        <f t="shared" si="0"/>
        <v>0</v>
      </c>
      <c r="H24" s="15">
        <f t="shared" si="1"/>
        <v>0</v>
      </c>
      <c r="I24" s="16"/>
    </row>
    <row r="25" spans="1:17" ht="13" customHeight="1" x14ac:dyDescent="0.15">
      <c r="A25" s="11" t="s">
        <v>131</v>
      </c>
      <c r="B25" s="91" t="s">
        <v>77</v>
      </c>
      <c r="C25" s="91"/>
      <c r="D25" s="12"/>
      <c r="E25" s="13"/>
      <c r="F25" s="14"/>
      <c r="G25" s="15">
        <f t="shared" si="0"/>
        <v>0</v>
      </c>
      <c r="H25" s="15">
        <f t="shared" si="1"/>
        <v>0</v>
      </c>
      <c r="I25" s="16"/>
    </row>
    <row r="26" spans="1:17" ht="13" customHeight="1" x14ac:dyDescent="0.15">
      <c r="A26" s="11" t="s">
        <v>132</v>
      </c>
      <c r="B26" s="91" t="s">
        <v>77</v>
      </c>
      <c r="C26" s="91"/>
      <c r="D26" s="12"/>
      <c r="E26" s="13"/>
      <c r="F26" s="14"/>
      <c r="G26" s="15">
        <f t="shared" si="0"/>
        <v>0</v>
      </c>
      <c r="H26" s="15">
        <f t="shared" si="1"/>
        <v>0</v>
      </c>
      <c r="I26" s="16"/>
    </row>
    <row r="27" spans="1:17" ht="13" customHeight="1" x14ac:dyDescent="0.15">
      <c r="A27" s="11" t="s">
        <v>133</v>
      </c>
      <c r="B27" s="91" t="s">
        <v>77</v>
      </c>
      <c r="C27" s="91"/>
      <c r="D27" s="12"/>
      <c r="E27" s="13"/>
      <c r="F27" s="14"/>
      <c r="G27" s="15">
        <f t="shared" si="0"/>
        <v>0</v>
      </c>
      <c r="H27" s="15">
        <f t="shared" si="1"/>
        <v>0</v>
      </c>
      <c r="I27" s="16"/>
    </row>
    <row r="28" spans="1:17" ht="13" customHeight="1" x14ac:dyDescent="0.15">
      <c r="A28" s="11" t="s">
        <v>134</v>
      </c>
      <c r="B28" s="91" t="s">
        <v>77</v>
      </c>
      <c r="C28" s="91"/>
      <c r="D28" s="12"/>
      <c r="E28" s="13"/>
      <c r="F28" s="14"/>
      <c r="G28" s="15">
        <f t="shared" si="0"/>
        <v>0</v>
      </c>
      <c r="H28" s="15">
        <f t="shared" si="1"/>
        <v>0</v>
      </c>
      <c r="I28" s="16"/>
    </row>
    <row r="29" spans="1:17" ht="13" customHeight="1" x14ac:dyDescent="0.15">
      <c r="A29" s="11" t="s">
        <v>135</v>
      </c>
      <c r="B29" s="91" t="s">
        <v>77</v>
      </c>
      <c r="C29" s="91"/>
      <c r="D29" s="12"/>
      <c r="E29" s="13"/>
      <c r="F29" s="14"/>
      <c r="G29" s="15">
        <f t="shared" si="0"/>
        <v>0</v>
      </c>
      <c r="H29" s="15">
        <f t="shared" si="1"/>
        <v>0</v>
      </c>
      <c r="I29" s="16"/>
    </row>
    <row r="30" spans="1:17" ht="13" customHeight="1" x14ac:dyDescent="0.15">
      <c r="A30" s="11" t="s">
        <v>136</v>
      </c>
      <c r="B30" s="91" t="s">
        <v>77</v>
      </c>
      <c r="C30" s="91"/>
      <c r="D30" s="12"/>
      <c r="E30" s="13"/>
      <c r="F30" s="14"/>
      <c r="G30" s="15">
        <f t="shared" si="0"/>
        <v>0</v>
      </c>
      <c r="H30" s="15">
        <f t="shared" si="1"/>
        <v>0</v>
      </c>
      <c r="I30" s="16"/>
    </row>
    <row r="31" spans="1:17" ht="13" customHeight="1" x14ac:dyDescent="0.15">
      <c r="A31" s="11" t="s">
        <v>137</v>
      </c>
      <c r="B31" s="91" t="s">
        <v>77</v>
      </c>
      <c r="C31" s="91"/>
      <c r="D31" s="12"/>
      <c r="E31" s="13"/>
      <c r="F31" s="14"/>
      <c r="G31" s="15">
        <f t="shared" si="0"/>
        <v>0</v>
      </c>
      <c r="H31" s="15">
        <f t="shared" si="1"/>
        <v>0</v>
      </c>
      <c r="I31" s="16"/>
    </row>
    <row r="32" spans="1:17" ht="70" x14ac:dyDescent="0.15">
      <c r="A32" s="17" t="s">
        <v>31</v>
      </c>
      <c r="B32" s="96" t="s">
        <v>78</v>
      </c>
      <c r="C32" s="97"/>
      <c r="D32" s="97"/>
      <c r="E32" s="97"/>
      <c r="F32" s="98"/>
      <c r="G32" s="18">
        <f>SUM(G33:G52)</f>
        <v>0</v>
      </c>
      <c r="H32" s="18">
        <f>SUM(H33:H52)</f>
        <v>0</v>
      </c>
      <c r="I32" s="19"/>
      <c r="J32" s="20" t="s">
        <v>122</v>
      </c>
      <c r="K32" s="20" t="s">
        <v>123</v>
      </c>
      <c r="L32" s="20" t="s">
        <v>80</v>
      </c>
      <c r="M32" s="20" t="s">
        <v>124</v>
      </c>
      <c r="N32" s="20" t="s">
        <v>81</v>
      </c>
      <c r="O32" s="20" t="s">
        <v>125</v>
      </c>
      <c r="P32" s="20" t="s">
        <v>126</v>
      </c>
      <c r="Q32" s="20" t="s">
        <v>127</v>
      </c>
    </row>
    <row r="33" spans="1:18" ht="13" customHeight="1" x14ac:dyDescent="0.15">
      <c r="A33" s="11" t="s">
        <v>32</v>
      </c>
      <c r="B33" s="99" t="s">
        <v>79</v>
      </c>
      <c r="C33" s="100"/>
      <c r="D33" s="12"/>
      <c r="E33" s="21">
        <v>1</v>
      </c>
      <c r="F33" s="15">
        <f t="shared" ref="F33:F52" si="2">Q33</f>
        <v>0</v>
      </c>
      <c r="G33" s="15">
        <f t="shared" ref="G33:G35" si="3">ROUND(E33*F33,2)</f>
        <v>0</v>
      </c>
      <c r="H33" s="15">
        <f t="shared" ref="H33:H52" si="4">ROUND(G33*$D$7,2)</f>
        <v>0</v>
      </c>
      <c r="I33" s="16"/>
      <c r="J33" s="22"/>
      <c r="K33" s="23"/>
      <c r="L33" s="23"/>
      <c r="M33" s="23"/>
      <c r="N33" s="24" t="str">
        <f>IFERROR(ROUND((K33-M33)/L33,2),"0")</f>
        <v>0</v>
      </c>
      <c r="O33" s="23"/>
      <c r="P33" s="25"/>
      <c r="Q33" s="24">
        <f>N33*O33*P33</f>
        <v>0</v>
      </c>
      <c r="R33" s="26" t="str">
        <f ca="1">IF(J33=0," ",IF(J33+(L33*30.5)&lt;TODAY(),"DĖMESIO! Patikrinkite, ar nurodytas turtas dar nėra nudėvėtas, amortizuotas"," "))</f>
        <v xml:space="preserve"> </v>
      </c>
    </row>
    <row r="34" spans="1:18" ht="13" customHeight="1" x14ac:dyDescent="0.15">
      <c r="A34" s="11" t="s">
        <v>33</v>
      </c>
      <c r="B34" s="99" t="s">
        <v>79</v>
      </c>
      <c r="C34" s="100"/>
      <c r="D34" s="12"/>
      <c r="E34" s="21">
        <v>1</v>
      </c>
      <c r="F34" s="15">
        <f t="shared" si="2"/>
        <v>0</v>
      </c>
      <c r="G34" s="15">
        <f t="shared" si="3"/>
        <v>0</v>
      </c>
      <c r="H34" s="15">
        <f t="shared" si="4"/>
        <v>0</v>
      </c>
      <c r="I34" s="16"/>
      <c r="J34" s="22"/>
      <c r="K34" s="23"/>
      <c r="L34" s="23"/>
      <c r="M34" s="23"/>
      <c r="N34" s="24" t="str">
        <f t="shared" ref="N34:N52" si="5">IFERROR(ROUND((K34-M34)/L34,2),"0")</f>
        <v>0</v>
      </c>
      <c r="O34" s="23"/>
      <c r="P34" s="25"/>
      <c r="Q34" s="24">
        <f t="shared" ref="Q34:Q52" si="6">N34*O34*P34</f>
        <v>0</v>
      </c>
      <c r="R34" s="26" t="str">
        <f t="shared" ref="R34:R52" ca="1" si="7">IF(J34=0," ",IF(J34+(L34*30.5)&lt;TODAY(),"DĖMESIO! Patikrinkite, ar nurodytas turtas dar nėra nudėvėtas, amortizuotas"," "))</f>
        <v xml:space="preserve"> </v>
      </c>
    </row>
    <row r="35" spans="1:18" ht="13" customHeight="1" x14ac:dyDescent="0.15">
      <c r="A35" s="11" t="s">
        <v>34</v>
      </c>
      <c r="B35" s="99" t="s">
        <v>79</v>
      </c>
      <c r="C35" s="100"/>
      <c r="D35" s="12"/>
      <c r="E35" s="21">
        <v>1</v>
      </c>
      <c r="F35" s="15">
        <f t="shared" si="2"/>
        <v>0</v>
      </c>
      <c r="G35" s="15">
        <f t="shared" si="3"/>
        <v>0</v>
      </c>
      <c r="H35" s="15">
        <f t="shared" si="4"/>
        <v>0</v>
      </c>
      <c r="I35" s="16"/>
      <c r="J35" s="22"/>
      <c r="K35" s="23"/>
      <c r="L35" s="23"/>
      <c r="M35" s="23"/>
      <c r="N35" s="24" t="str">
        <f t="shared" si="5"/>
        <v>0</v>
      </c>
      <c r="O35" s="23"/>
      <c r="P35" s="25"/>
      <c r="Q35" s="24">
        <f t="shared" si="6"/>
        <v>0</v>
      </c>
      <c r="R35" s="26" t="str">
        <f t="shared" ca="1" si="7"/>
        <v xml:space="preserve"> </v>
      </c>
    </row>
    <row r="36" spans="1:18" ht="13" customHeight="1" x14ac:dyDescent="0.15">
      <c r="A36" s="11" t="s">
        <v>35</v>
      </c>
      <c r="B36" s="99" t="s">
        <v>79</v>
      </c>
      <c r="C36" s="100"/>
      <c r="D36" s="12"/>
      <c r="E36" s="21">
        <v>1</v>
      </c>
      <c r="F36" s="15">
        <f t="shared" si="2"/>
        <v>0</v>
      </c>
      <c r="G36" s="15">
        <f>ROUND(E36*F36,2)</f>
        <v>0</v>
      </c>
      <c r="H36" s="15">
        <f t="shared" si="4"/>
        <v>0</v>
      </c>
      <c r="I36" s="16"/>
      <c r="J36" s="22"/>
      <c r="K36" s="23"/>
      <c r="L36" s="23"/>
      <c r="M36" s="23"/>
      <c r="N36" s="24" t="str">
        <f t="shared" si="5"/>
        <v>0</v>
      </c>
      <c r="O36" s="23"/>
      <c r="P36" s="25"/>
      <c r="Q36" s="24">
        <f t="shared" si="6"/>
        <v>0</v>
      </c>
      <c r="R36" s="26" t="str">
        <f t="shared" ca="1" si="7"/>
        <v xml:space="preserve"> </v>
      </c>
    </row>
    <row r="37" spans="1:18" ht="13" customHeight="1" x14ac:dyDescent="0.15">
      <c r="A37" s="11" t="s">
        <v>36</v>
      </c>
      <c r="B37" s="99" t="s">
        <v>79</v>
      </c>
      <c r="C37" s="100"/>
      <c r="D37" s="12"/>
      <c r="E37" s="21">
        <v>1</v>
      </c>
      <c r="F37" s="15">
        <f t="shared" si="2"/>
        <v>0</v>
      </c>
      <c r="G37" s="15">
        <f t="shared" ref="G37:G52" si="8">ROUND(E37*F37,2)</f>
        <v>0</v>
      </c>
      <c r="H37" s="15">
        <f t="shared" si="4"/>
        <v>0</v>
      </c>
      <c r="I37" s="16"/>
      <c r="J37" s="22"/>
      <c r="K37" s="23"/>
      <c r="L37" s="23"/>
      <c r="M37" s="23"/>
      <c r="N37" s="24" t="str">
        <f t="shared" si="5"/>
        <v>0</v>
      </c>
      <c r="O37" s="23"/>
      <c r="P37" s="25"/>
      <c r="Q37" s="24">
        <f t="shared" si="6"/>
        <v>0</v>
      </c>
      <c r="R37" s="26"/>
    </row>
    <row r="38" spans="1:18" ht="13" customHeight="1" x14ac:dyDescent="0.15">
      <c r="A38" s="11" t="s">
        <v>37</v>
      </c>
      <c r="B38" s="99" t="s">
        <v>79</v>
      </c>
      <c r="C38" s="100"/>
      <c r="D38" s="12"/>
      <c r="E38" s="21">
        <v>1</v>
      </c>
      <c r="F38" s="15">
        <f t="shared" si="2"/>
        <v>0</v>
      </c>
      <c r="G38" s="15">
        <f t="shared" si="8"/>
        <v>0</v>
      </c>
      <c r="H38" s="15">
        <f t="shared" si="4"/>
        <v>0</v>
      </c>
      <c r="I38" s="16"/>
      <c r="J38" s="22"/>
      <c r="K38" s="23"/>
      <c r="L38" s="23"/>
      <c r="M38" s="23"/>
      <c r="N38" s="24" t="str">
        <f t="shared" si="5"/>
        <v>0</v>
      </c>
      <c r="O38" s="23"/>
      <c r="P38" s="25"/>
      <c r="Q38" s="24">
        <f t="shared" si="6"/>
        <v>0</v>
      </c>
      <c r="R38" s="26"/>
    </row>
    <row r="39" spans="1:18" ht="13" customHeight="1" x14ac:dyDescent="0.15">
      <c r="A39" s="11" t="s">
        <v>38</v>
      </c>
      <c r="B39" s="99" t="s">
        <v>79</v>
      </c>
      <c r="C39" s="100"/>
      <c r="D39" s="12"/>
      <c r="E39" s="21">
        <v>1</v>
      </c>
      <c r="F39" s="15">
        <f t="shared" si="2"/>
        <v>0</v>
      </c>
      <c r="G39" s="15">
        <f t="shared" si="8"/>
        <v>0</v>
      </c>
      <c r="H39" s="15">
        <f t="shared" si="4"/>
        <v>0</v>
      </c>
      <c r="I39" s="16"/>
      <c r="J39" s="22"/>
      <c r="K39" s="23"/>
      <c r="L39" s="23"/>
      <c r="M39" s="23"/>
      <c r="N39" s="24" t="str">
        <f t="shared" si="5"/>
        <v>0</v>
      </c>
      <c r="O39" s="23"/>
      <c r="P39" s="25"/>
      <c r="Q39" s="24">
        <f t="shared" si="6"/>
        <v>0</v>
      </c>
      <c r="R39" s="26"/>
    </row>
    <row r="40" spans="1:18" ht="13" customHeight="1" x14ac:dyDescent="0.15">
      <c r="A40" s="11" t="s">
        <v>39</v>
      </c>
      <c r="B40" s="99" t="s">
        <v>79</v>
      </c>
      <c r="C40" s="100"/>
      <c r="D40" s="12"/>
      <c r="E40" s="21">
        <v>1</v>
      </c>
      <c r="F40" s="15">
        <f t="shared" si="2"/>
        <v>0</v>
      </c>
      <c r="G40" s="15">
        <f t="shared" si="8"/>
        <v>0</v>
      </c>
      <c r="H40" s="15">
        <f t="shared" si="4"/>
        <v>0</v>
      </c>
      <c r="I40" s="16"/>
      <c r="J40" s="22"/>
      <c r="K40" s="23"/>
      <c r="L40" s="23"/>
      <c r="M40" s="23"/>
      <c r="N40" s="24" t="str">
        <f t="shared" si="5"/>
        <v>0</v>
      </c>
      <c r="O40" s="23"/>
      <c r="P40" s="25"/>
      <c r="Q40" s="24">
        <f t="shared" si="6"/>
        <v>0</v>
      </c>
      <c r="R40" s="26"/>
    </row>
    <row r="41" spans="1:18" ht="13" customHeight="1" x14ac:dyDescent="0.15">
      <c r="A41" s="11" t="s">
        <v>40</v>
      </c>
      <c r="B41" s="99" t="s">
        <v>79</v>
      </c>
      <c r="C41" s="100"/>
      <c r="D41" s="12"/>
      <c r="E41" s="21">
        <v>1</v>
      </c>
      <c r="F41" s="15">
        <f t="shared" si="2"/>
        <v>0</v>
      </c>
      <c r="G41" s="15">
        <f t="shared" si="8"/>
        <v>0</v>
      </c>
      <c r="H41" s="15">
        <f t="shared" si="4"/>
        <v>0</v>
      </c>
      <c r="I41" s="16"/>
      <c r="J41" s="22"/>
      <c r="K41" s="23"/>
      <c r="L41" s="23"/>
      <c r="M41" s="23"/>
      <c r="N41" s="24" t="str">
        <f t="shared" si="5"/>
        <v>0</v>
      </c>
      <c r="O41" s="23"/>
      <c r="P41" s="25"/>
      <c r="Q41" s="24">
        <f t="shared" si="6"/>
        <v>0</v>
      </c>
      <c r="R41" s="26"/>
    </row>
    <row r="42" spans="1:18" ht="13" customHeight="1" x14ac:dyDescent="0.15">
      <c r="A42" s="11" t="s">
        <v>41</v>
      </c>
      <c r="B42" s="99" t="s">
        <v>79</v>
      </c>
      <c r="C42" s="100"/>
      <c r="D42" s="12"/>
      <c r="E42" s="21">
        <v>1</v>
      </c>
      <c r="F42" s="15">
        <f t="shared" si="2"/>
        <v>0</v>
      </c>
      <c r="G42" s="15">
        <f t="shared" si="8"/>
        <v>0</v>
      </c>
      <c r="H42" s="15">
        <f t="shared" si="4"/>
        <v>0</v>
      </c>
      <c r="I42" s="16"/>
      <c r="J42" s="22"/>
      <c r="K42" s="23"/>
      <c r="L42" s="23"/>
      <c r="M42" s="23"/>
      <c r="N42" s="24" t="str">
        <f t="shared" si="5"/>
        <v>0</v>
      </c>
      <c r="O42" s="23"/>
      <c r="P42" s="25"/>
      <c r="Q42" s="24">
        <f t="shared" si="6"/>
        <v>0</v>
      </c>
      <c r="R42" s="26"/>
    </row>
    <row r="43" spans="1:18" ht="13" customHeight="1" x14ac:dyDescent="0.15">
      <c r="A43" s="11" t="s">
        <v>138</v>
      </c>
      <c r="B43" s="99" t="s">
        <v>79</v>
      </c>
      <c r="C43" s="100"/>
      <c r="D43" s="12"/>
      <c r="E43" s="21">
        <v>1</v>
      </c>
      <c r="F43" s="15">
        <f t="shared" si="2"/>
        <v>0</v>
      </c>
      <c r="G43" s="15">
        <f t="shared" si="8"/>
        <v>0</v>
      </c>
      <c r="H43" s="15">
        <f t="shared" si="4"/>
        <v>0</v>
      </c>
      <c r="I43" s="16"/>
      <c r="J43" s="22"/>
      <c r="K43" s="23"/>
      <c r="L43" s="23"/>
      <c r="M43" s="23"/>
      <c r="N43" s="24" t="str">
        <f t="shared" si="5"/>
        <v>0</v>
      </c>
      <c r="O43" s="23"/>
      <c r="P43" s="25"/>
      <c r="Q43" s="24">
        <f t="shared" si="6"/>
        <v>0</v>
      </c>
      <c r="R43" s="26"/>
    </row>
    <row r="44" spans="1:18" ht="13" customHeight="1" x14ac:dyDescent="0.15">
      <c r="A44" s="11" t="s">
        <v>139</v>
      </c>
      <c r="B44" s="99" t="s">
        <v>79</v>
      </c>
      <c r="C44" s="100"/>
      <c r="D44" s="12"/>
      <c r="E44" s="21">
        <v>1</v>
      </c>
      <c r="F44" s="15">
        <f t="shared" si="2"/>
        <v>0</v>
      </c>
      <c r="G44" s="15">
        <f t="shared" si="8"/>
        <v>0</v>
      </c>
      <c r="H44" s="15">
        <f t="shared" si="4"/>
        <v>0</v>
      </c>
      <c r="I44" s="16"/>
      <c r="J44" s="22"/>
      <c r="K44" s="23"/>
      <c r="L44" s="23"/>
      <c r="M44" s="23"/>
      <c r="N44" s="24" t="str">
        <f t="shared" si="5"/>
        <v>0</v>
      </c>
      <c r="O44" s="23"/>
      <c r="P44" s="25"/>
      <c r="Q44" s="24">
        <f t="shared" si="6"/>
        <v>0</v>
      </c>
      <c r="R44" s="26"/>
    </row>
    <row r="45" spans="1:18" ht="13" customHeight="1" x14ac:dyDescent="0.15">
      <c r="A45" s="11" t="s">
        <v>140</v>
      </c>
      <c r="B45" s="99" t="s">
        <v>79</v>
      </c>
      <c r="C45" s="100"/>
      <c r="D45" s="12"/>
      <c r="E45" s="21">
        <v>1</v>
      </c>
      <c r="F45" s="15">
        <f t="shared" si="2"/>
        <v>0</v>
      </c>
      <c r="G45" s="15">
        <f t="shared" si="8"/>
        <v>0</v>
      </c>
      <c r="H45" s="15">
        <f t="shared" si="4"/>
        <v>0</v>
      </c>
      <c r="I45" s="16"/>
      <c r="J45" s="22"/>
      <c r="K45" s="23"/>
      <c r="L45" s="23"/>
      <c r="M45" s="23"/>
      <c r="N45" s="24" t="str">
        <f t="shared" si="5"/>
        <v>0</v>
      </c>
      <c r="O45" s="23"/>
      <c r="P45" s="25"/>
      <c r="Q45" s="24">
        <f t="shared" si="6"/>
        <v>0</v>
      </c>
      <c r="R45" s="26"/>
    </row>
    <row r="46" spans="1:18" ht="13" customHeight="1" x14ac:dyDescent="0.15">
      <c r="A46" s="11" t="s">
        <v>141</v>
      </c>
      <c r="B46" s="99" t="s">
        <v>79</v>
      </c>
      <c r="C46" s="100"/>
      <c r="D46" s="12"/>
      <c r="E46" s="21">
        <v>1</v>
      </c>
      <c r="F46" s="15">
        <f t="shared" si="2"/>
        <v>0</v>
      </c>
      <c r="G46" s="15">
        <f t="shared" si="8"/>
        <v>0</v>
      </c>
      <c r="H46" s="15">
        <f t="shared" si="4"/>
        <v>0</v>
      </c>
      <c r="I46" s="16"/>
      <c r="J46" s="22"/>
      <c r="K46" s="23"/>
      <c r="L46" s="23"/>
      <c r="M46" s="23"/>
      <c r="N46" s="24" t="str">
        <f t="shared" si="5"/>
        <v>0</v>
      </c>
      <c r="O46" s="23"/>
      <c r="P46" s="25"/>
      <c r="Q46" s="24">
        <f t="shared" si="6"/>
        <v>0</v>
      </c>
      <c r="R46" s="26"/>
    </row>
    <row r="47" spans="1:18" ht="13" customHeight="1" x14ac:dyDescent="0.15">
      <c r="A47" s="11" t="s">
        <v>142</v>
      </c>
      <c r="B47" s="99" t="s">
        <v>79</v>
      </c>
      <c r="C47" s="100"/>
      <c r="D47" s="12"/>
      <c r="E47" s="21">
        <v>1</v>
      </c>
      <c r="F47" s="15">
        <f t="shared" si="2"/>
        <v>0</v>
      </c>
      <c r="G47" s="15">
        <f t="shared" si="8"/>
        <v>0</v>
      </c>
      <c r="H47" s="15">
        <f t="shared" si="4"/>
        <v>0</v>
      </c>
      <c r="I47" s="16"/>
      <c r="J47" s="22"/>
      <c r="K47" s="23"/>
      <c r="L47" s="23"/>
      <c r="M47" s="23"/>
      <c r="N47" s="24" t="str">
        <f t="shared" si="5"/>
        <v>0</v>
      </c>
      <c r="O47" s="23"/>
      <c r="P47" s="25"/>
      <c r="Q47" s="24">
        <f t="shared" si="6"/>
        <v>0</v>
      </c>
      <c r="R47" s="26" t="str">
        <f t="shared" ca="1" si="7"/>
        <v xml:space="preserve"> </v>
      </c>
    </row>
    <row r="48" spans="1:18" ht="13" customHeight="1" x14ac:dyDescent="0.15">
      <c r="A48" s="11" t="s">
        <v>143</v>
      </c>
      <c r="B48" s="99" t="s">
        <v>79</v>
      </c>
      <c r="C48" s="100"/>
      <c r="D48" s="12"/>
      <c r="E48" s="21">
        <v>1</v>
      </c>
      <c r="F48" s="15">
        <f t="shared" si="2"/>
        <v>0</v>
      </c>
      <c r="G48" s="15">
        <f t="shared" si="8"/>
        <v>0</v>
      </c>
      <c r="H48" s="15">
        <f t="shared" si="4"/>
        <v>0</v>
      </c>
      <c r="I48" s="16"/>
      <c r="J48" s="22"/>
      <c r="K48" s="23"/>
      <c r="L48" s="23"/>
      <c r="M48" s="23"/>
      <c r="N48" s="24" t="str">
        <f t="shared" si="5"/>
        <v>0</v>
      </c>
      <c r="O48" s="23"/>
      <c r="P48" s="25"/>
      <c r="Q48" s="24">
        <f t="shared" si="6"/>
        <v>0</v>
      </c>
      <c r="R48" s="26" t="str">
        <f t="shared" ca="1" si="7"/>
        <v xml:space="preserve"> </v>
      </c>
    </row>
    <row r="49" spans="1:18" ht="13" customHeight="1" x14ac:dyDescent="0.15">
      <c r="A49" s="11" t="s">
        <v>144</v>
      </c>
      <c r="B49" s="99" t="s">
        <v>79</v>
      </c>
      <c r="C49" s="100"/>
      <c r="D49" s="12"/>
      <c r="E49" s="21">
        <v>1</v>
      </c>
      <c r="F49" s="15">
        <f t="shared" si="2"/>
        <v>0</v>
      </c>
      <c r="G49" s="15">
        <f t="shared" si="8"/>
        <v>0</v>
      </c>
      <c r="H49" s="15">
        <f t="shared" si="4"/>
        <v>0</v>
      </c>
      <c r="I49" s="16"/>
      <c r="J49" s="22"/>
      <c r="K49" s="23"/>
      <c r="L49" s="23"/>
      <c r="M49" s="23"/>
      <c r="N49" s="24" t="str">
        <f t="shared" si="5"/>
        <v>0</v>
      </c>
      <c r="O49" s="23"/>
      <c r="P49" s="25"/>
      <c r="Q49" s="24">
        <f t="shared" si="6"/>
        <v>0</v>
      </c>
      <c r="R49" s="26" t="str">
        <f t="shared" ca="1" si="7"/>
        <v xml:space="preserve"> </v>
      </c>
    </row>
    <row r="50" spans="1:18" ht="13" customHeight="1" x14ac:dyDescent="0.15">
      <c r="A50" s="11" t="s">
        <v>145</v>
      </c>
      <c r="B50" s="99" t="s">
        <v>79</v>
      </c>
      <c r="C50" s="100"/>
      <c r="D50" s="12"/>
      <c r="E50" s="21">
        <v>1</v>
      </c>
      <c r="F50" s="15">
        <f t="shared" si="2"/>
        <v>0</v>
      </c>
      <c r="G50" s="15">
        <f t="shared" si="8"/>
        <v>0</v>
      </c>
      <c r="H50" s="15">
        <f t="shared" si="4"/>
        <v>0</v>
      </c>
      <c r="I50" s="16"/>
      <c r="J50" s="22"/>
      <c r="K50" s="23"/>
      <c r="L50" s="23"/>
      <c r="M50" s="23"/>
      <c r="N50" s="24" t="str">
        <f t="shared" si="5"/>
        <v>0</v>
      </c>
      <c r="O50" s="23"/>
      <c r="P50" s="25"/>
      <c r="Q50" s="24">
        <f t="shared" si="6"/>
        <v>0</v>
      </c>
      <c r="R50" s="26" t="str">
        <f t="shared" ca="1" si="7"/>
        <v xml:space="preserve"> </v>
      </c>
    </row>
    <row r="51" spans="1:18" ht="13" customHeight="1" x14ac:dyDescent="0.15">
      <c r="A51" s="11" t="s">
        <v>146</v>
      </c>
      <c r="B51" s="99" t="s">
        <v>79</v>
      </c>
      <c r="C51" s="100"/>
      <c r="D51" s="12"/>
      <c r="E51" s="21">
        <v>1</v>
      </c>
      <c r="F51" s="15">
        <f t="shared" si="2"/>
        <v>0</v>
      </c>
      <c r="G51" s="15">
        <f t="shared" si="8"/>
        <v>0</v>
      </c>
      <c r="H51" s="15">
        <f t="shared" si="4"/>
        <v>0</v>
      </c>
      <c r="I51" s="16"/>
      <c r="J51" s="22"/>
      <c r="K51" s="23"/>
      <c r="L51" s="23"/>
      <c r="M51" s="23"/>
      <c r="N51" s="24" t="str">
        <f t="shared" si="5"/>
        <v>0</v>
      </c>
      <c r="O51" s="23"/>
      <c r="P51" s="25"/>
      <c r="Q51" s="24">
        <f t="shared" si="6"/>
        <v>0</v>
      </c>
      <c r="R51" s="26" t="str">
        <f t="shared" ca="1" si="7"/>
        <v xml:space="preserve"> </v>
      </c>
    </row>
    <row r="52" spans="1:18" x14ac:dyDescent="0.15">
      <c r="A52" s="11" t="s">
        <v>147</v>
      </c>
      <c r="B52" s="91" t="s">
        <v>79</v>
      </c>
      <c r="C52" s="91"/>
      <c r="D52" s="12"/>
      <c r="E52" s="21">
        <v>1</v>
      </c>
      <c r="F52" s="15">
        <f t="shared" si="2"/>
        <v>0</v>
      </c>
      <c r="G52" s="15">
        <f t="shared" si="8"/>
        <v>0</v>
      </c>
      <c r="H52" s="15">
        <f t="shared" si="4"/>
        <v>0</v>
      </c>
      <c r="I52" s="16"/>
      <c r="J52" s="22"/>
      <c r="K52" s="23"/>
      <c r="L52" s="23"/>
      <c r="M52" s="23"/>
      <c r="N52" s="24" t="str">
        <f t="shared" si="5"/>
        <v>0</v>
      </c>
      <c r="O52" s="23"/>
      <c r="P52" s="25"/>
      <c r="Q52" s="24">
        <f t="shared" si="6"/>
        <v>0</v>
      </c>
      <c r="R52" s="26" t="str">
        <f t="shared" ca="1" si="7"/>
        <v xml:space="preserve"> </v>
      </c>
    </row>
    <row r="53" spans="1:18" ht="27.5" customHeight="1" x14ac:dyDescent="0.15">
      <c r="A53" s="8" t="s">
        <v>42</v>
      </c>
      <c r="B53" s="93" t="s">
        <v>183</v>
      </c>
      <c r="C53" s="94"/>
      <c r="D53" s="94"/>
      <c r="E53" s="94"/>
      <c r="F53" s="95"/>
      <c r="G53" s="9">
        <f>SUM(G54:G73)</f>
        <v>0</v>
      </c>
      <c r="H53" s="9">
        <f>SUM(H54:H73)</f>
        <v>0</v>
      </c>
      <c r="I53" s="49"/>
    </row>
    <row r="54" spans="1:18" ht="13" customHeight="1" x14ac:dyDescent="0.15">
      <c r="A54" s="11" t="s">
        <v>0</v>
      </c>
      <c r="B54" s="91" t="s">
        <v>77</v>
      </c>
      <c r="C54" s="91"/>
      <c r="D54" s="12"/>
      <c r="E54" s="13"/>
      <c r="F54" s="14"/>
      <c r="G54" s="15">
        <f t="shared" ref="G54:G73" si="9">ROUND(E54*F54,2)</f>
        <v>0</v>
      </c>
      <c r="H54" s="15">
        <f t="shared" si="1"/>
        <v>0</v>
      </c>
      <c r="I54" s="16"/>
    </row>
    <row r="55" spans="1:18" ht="13" customHeight="1" x14ac:dyDescent="0.15">
      <c r="A55" s="11" t="s">
        <v>1</v>
      </c>
      <c r="B55" s="91" t="s">
        <v>77</v>
      </c>
      <c r="C55" s="91"/>
      <c r="D55" s="12"/>
      <c r="E55" s="13"/>
      <c r="F55" s="14"/>
      <c r="G55" s="15">
        <f t="shared" si="9"/>
        <v>0</v>
      </c>
      <c r="H55" s="15">
        <f t="shared" si="1"/>
        <v>0</v>
      </c>
      <c r="I55" s="16"/>
    </row>
    <row r="56" spans="1:18" ht="13" customHeight="1" x14ac:dyDescent="0.15">
      <c r="A56" s="11" t="s">
        <v>2</v>
      </c>
      <c r="B56" s="91" t="s">
        <v>77</v>
      </c>
      <c r="C56" s="91"/>
      <c r="D56" s="12"/>
      <c r="E56" s="13"/>
      <c r="F56" s="14"/>
      <c r="G56" s="15">
        <f t="shared" si="9"/>
        <v>0</v>
      </c>
      <c r="H56" s="15">
        <f t="shared" si="1"/>
        <v>0</v>
      </c>
      <c r="I56" s="16"/>
    </row>
    <row r="57" spans="1:18" ht="13" customHeight="1" x14ac:dyDescent="0.15">
      <c r="A57" s="11" t="s">
        <v>3</v>
      </c>
      <c r="B57" s="91" t="s">
        <v>77</v>
      </c>
      <c r="C57" s="91"/>
      <c r="D57" s="12"/>
      <c r="E57" s="13"/>
      <c r="F57" s="14"/>
      <c r="G57" s="15">
        <f t="shared" si="9"/>
        <v>0</v>
      </c>
      <c r="H57" s="15">
        <f t="shared" si="1"/>
        <v>0</v>
      </c>
      <c r="I57" s="16"/>
    </row>
    <row r="58" spans="1:18" ht="13" customHeight="1" x14ac:dyDescent="0.15">
      <c r="A58" s="11" t="s">
        <v>4</v>
      </c>
      <c r="B58" s="91" t="s">
        <v>77</v>
      </c>
      <c r="C58" s="91"/>
      <c r="D58" s="12"/>
      <c r="E58" s="13"/>
      <c r="F58" s="14"/>
      <c r="G58" s="15">
        <f t="shared" si="9"/>
        <v>0</v>
      </c>
      <c r="H58" s="15">
        <f t="shared" si="1"/>
        <v>0</v>
      </c>
      <c r="I58" s="16"/>
    </row>
    <row r="59" spans="1:18" ht="13" customHeight="1" x14ac:dyDescent="0.15">
      <c r="A59" s="11" t="s">
        <v>5</v>
      </c>
      <c r="B59" s="91" t="s">
        <v>77</v>
      </c>
      <c r="C59" s="91"/>
      <c r="D59" s="12"/>
      <c r="E59" s="13"/>
      <c r="F59" s="14"/>
      <c r="G59" s="15">
        <f t="shared" si="9"/>
        <v>0</v>
      </c>
      <c r="H59" s="15">
        <f t="shared" si="1"/>
        <v>0</v>
      </c>
      <c r="I59" s="16"/>
    </row>
    <row r="60" spans="1:18" ht="13" customHeight="1" x14ac:dyDescent="0.15">
      <c r="A60" s="11" t="s">
        <v>6</v>
      </c>
      <c r="B60" s="91" t="s">
        <v>77</v>
      </c>
      <c r="C60" s="91"/>
      <c r="D60" s="12"/>
      <c r="E60" s="13"/>
      <c r="F60" s="14"/>
      <c r="G60" s="15">
        <f t="shared" si="9"/>
        <v>0</v>
      </c>
      <c r="H60" s="15">
        <f t="shared" si="1"/>
        <v>0</v>
      </c>
      <c r="I60" s="16"/>
    </row>
    <row r="61" spans="1:18" ht="13" customHeight="1" x14ac:dyDescent="0.15">
      <c r="A61" s="11" t="s">
        <v>7</v>
      </c>
      <c r="B61" s="91" t="s">
        <v>77</v>
      </c>
      <c r="C61" s="91"/>
      <c r="D61" s="12"/>
      <c r="E61" s="13"/>
      <c r="F61" s="14"/>
      <c r="G61" s="15">
        <f t="shared" si="9"/>
        <v>0</v>
      </c>
      <c r="H61" s="15">
        <f t="shared" si="1"/>
        <v>0</v>
      </c>
      <c r="I61" s="16"/>
    </row>
    <row r="62" spans="1:18" ht="13" customHeight="1" x14ac:dyDescent="0.15">
      <c r="A62" s="11" t="s">
        <v>8</v>
      </c>
      <c r="B62" s="91" t="s">
        <v>77</v>
      </c>
      <c r="C62" s="91"/>
      <c r="D62" s="12"/>
      <c r="E62" s="13"/>
      <c r="F62" s="14"/>
      <c r="G62" s="15">
        <f t="shared" si="9"/>
        <v>0</v>
      </c>
      <c r="H62" s="15">
        <f t="shared" si="1"/>
        <v>0</v>
      </c>
      <c r="I62" s="16"/>
    </row>
    <row r="63" spans="1:18" ht="13" customHeight="1" x14ac:dyDescent="0.15">
      <c r="A63" s="11" t="s">
        <v>9</v>
      </c>
      <c r="B63" s="91" t="s">
        <v>77</v>
      </c>
      <c r="C63" s="91"/>
      <c r="D63" s="12"/>
      <c r="E63" s="13"/>
      <c r="F63" s="14"/>
      <c r="G63" s="15">
        <f t="shared" si="9"/>
        <v>0</v>
      </c>
      <c r="H63" s="15">
        <f t="shared" si="1"/>
        <v>0</v>
      </c>
      <c r="I63" s="16"/>
    </row>
    <row r="64" spans="1:18" ht="13" customHeight="1" x14ac:dyDescent="0.15">
      <c r="A64" s="11" t="s">
        <v>148</v>
      </c>
      <c r="B64" s="91" t="s">
        <v>77</v>
      </c>
      <c r="C64" s="91"/>
      <c r="D64" s="12"/>
      <c r="E64" s="13"/>
      <c r="F64" s="14"/>
      <c r="G64" s="15">
        <f t="shared" si="9"/>
        <v>0</v>
      </c>
      <c r="H64" s="15">
        <f t="shared" si="1"/>
        <v>0</v>
      </c>
      <c r="I64" s="16"/>
    </row>
    <row r="65" spans="1:9" ht="13" customHeight="1" x14ac:dyDescent="0.15">
      <c r="A65" s="11" t="s">
        <v>149</v>
      </c>
      <c r="B65" s="91" t="s">
        <v>77</v>
      </c>
      <c r="C65" s="91"/>
      <c r="D65" s="12"/>
      <c r="E65" s="13"/>
      <c r="F65" s="14"/>
      <c r="G65" s="15">
        <f t="shared" si="9"/>
        <v>0</v>
      </c>
      <c r="H65" s="15">
        <f t="shared" si="1"/>
        <v>0</v>
      </c>
      <c r="I65" s="16"/>
    </row>
    <row r="66" spans="1:9" ht="13" customHeight="1" x14ac:dyDescent="0.15">
      <c r="A66" s="11" t="s">
        <v>150</v>
      </c>
      <c r="B66" s="91" t="s">
        <v>77</v>
      </c>
      <c r="C66" s="91"/>
      <c r="D66" s="12"/>
      <c r="E66" s="13"/>
      <c r="F66" s="14"/>
      <c r="G66" s="15">
        <f t="shared" si="9"/>
        <v>0</v>
      </c>
      <c r="H66" s="15">
        <f t="shared" si="1"/>
        <v>0</v>
      </c>
      <c r="I66" s="16"/>
    </row>
    <row r="67" spans="1:9" ht="13" customHeight="1" x14ac:dyDescent="0.15">
      <c r="A67" s="11" t="s">
        <v>151</v>
      </c>
      <c r="B67" s="91" t="s">
        <v>77</v>
      </c>
      <c r="C67" s="91"/>
      <c r="D67" s="12"/>
      <c r="E67" s="13"/>
      <c r="F67" s="14"/>
      <c r="G67" s="15">
        <f t="shared" si="9"/>
        <v>0</v>
      </c>
      <c r="H67" s="15">
        <f t="shared" si="1"/>
        <v>0</v>
      </c>
      <c r="I67" s="16"/>
    </row>
    <row r="68" spans="1:9" ht="13" customHeight="1" x14ac:dyDescent="0.15">
      <c r="A68" s="11" t="s">
        <v>152</v>
      </c>
      <c r="B68" s="91" t="s">
        <v>77</v>
      </c>
      <c r="C68" s="91"/>
      <c r="D68" s="12"/>
      <c r="E68" s="13"/>
      <c r="F68" s="14"/>
      <c r="G68" s="15">
        <f t="shared" si="9"/>
        <v>0</v>
      </c>
      <c r="H68" s="15">
        <f t="shared" si="1"/>
        <v>0</v>
      </c>
      <c r="I68" s="16"/>
    </row>
    <row r="69" spans="1:9" ht="13" customHeight="1" x14ac:dyDescent="0.15">
      <c r="A69" s="11" t="s">
        <v>153</v>
      </c>
      <c r="B69" s="91" t="s">
        <v>77</v>
      </c>
      <c r="C69" s="91"/>
      <c r="D69" s="12"/>
      <c r="E69" s="13"/>
      <c r="F69" s="14"/>
      <c r="G69" s="15">
        <f t="shared" si="9"/>
        <v>0</v>
      </c>
      <c r="H69" s="15">
        <f t="shared" si="1"/>
        <v>0</v>
      </c>
      <c r="I69" s="16"/>
    </row>
    <row r="70" spans="1:9" ht="13" customHeight="1" x14ac:dyDescent="0.15">
      <c r="A70" s="11" t="s">
        <v>154</v>
      </c>
      <c r="B70" s="91" t="s">
        <v>77</v>
      </c>
      <c r="C70" s="91"/>
      <c r="D70" s="12"/>
      <c r="E70" s="13"/>
      <c r="F70" s="14"/>
      <c r="G70" s="15">
        <f t="shared" si="9"/>
        <v>0</v>
      </c>
      <c r="H70" s="15">
        <f t="shared" si="1"/>
        <v>0</v>
      </c>
      <c r="I70" s="16"/>
    </row>
    <row r="71" spans="1:9" ht="13" customHeight="1" x14ac:dyDescent="0.15">
      <c r="A71" s="11" t="s">
        <v>155</v>
      </c>
      <c r="B71" s="91" t="s">
        <v>77</v>
      </c>
      <c r="C71" s="91"/>
      <c r="D71" s="12"/>
      <c r="E71" s="13"/>
      <c r="F71" s="14"/>
      <c r="G71" s="15">
        <f t="shared" si="9"/>
        <v>0</v>
      </c>
      <c r="H71" s="15">
        <f t="shared" si="1"/>
        <v>0</v>
      </c>
      <c r="I71" s="16"/>
    </row>
    <row r="72" spans="1:9" ht="13" customHeight="1" x14ac:dyDescent="0.15">
      <c r="A72" s="11" t="s">
        <v>156</v>
      </c>
      <c r="B72" s="91" t="s">
        <v>77</v>
      </c>
      <c r="C72" s="91"/>
      <c r="D72" s="12"/>
      <c r="E72" s="13"/>
      <c r="F72" s="14"/>
      <c r="G72" s="15">
        <f t="shared" si="9"/>
        <v>0</v>
      </c>
      <c r="H72" s="15">
        <f t="shared" si="1"/>
        <v>0</v>
      </c>
      <c r="I72" s="16"/>
    </row>
    <row r="73" spans="1:9" ht="13" customHeight="1" x14ac:dyDescent="0.15">
      <c r="A73" s="11" t="s">
        <v>157</v>
      </c>
      <c r="B73" s="91" t="s">
        <v>77</v>
      </c>
      <c r="C73" s="91"/>
      <c r="D73" s="12"/>
      <c r="E73" s="13"/>
      <c r="F73" s="14"/>
      <c r="G73" s="15">
        <f t="shared" si="9"/>
        <v>0</v>
      </c>
      <c r="H73" s="15">
        <f t="shared" si="1"/>
        <v>0</v>
      </c>
      <c r="I73" s="16"/>
    </row>
    <row r="74" spans="1:9" ht="25.5" customHeight="1" x14ac:dyDescent="0.15">
      <c r="A74" s="8" t="s">
        <v>43</v>
      </c>
      <c r="B74" s="107" t="s">
        <v>83</v>
      </c>
      <c r="C74" s="108"/>
      <c r="D74" s="108"/>
      <c r="E74" s="108"/>
      <c r="F74" s="109"/>
      <c r="G74" s="9">
        <f>SUM(G75,G80,G85,G90,G145,G150,G155,G160,G165,G170)</f>
        <v>0</v>
      </c>
      <c r="H74" s="9">
        <f>SUM(H75,H80,H85,H90,H145,H150,H155,H160,H165,H170)</f>
        <v>0</v>
      </c>
      <c r="I74" s="10"/>
    </row>
    <row r="75" spans="1:9" ht="13" customHeight="1" x14ac:dyDescent="0.15">
      <c r="A75" s="101" t="s">
        <v>10</v>
      </c>
      <c r="B75" s="104" t="s">
        <v>84</v>
      </c>
      <c r="C75" s="27" t="s">
        <v>85</v>
      </c>
      <c r="D75" s="28"/>
      <c r="E75" s="29"/>
      <c r="F75" s="24"/>
      <c r="G75" s="30">
        <f>SUM(G76:G79)</f>
        <v>0</v>
      </c>
      <c r="H75" s="30">
        <f>ROUND(G75*$D$7,2)</f>
        <v>0</v>
      </c>
      <c r="I75" s="104"/>
    </row>
    <row r="76" spans="1:9" ht="13" customHeight="1" x14ac:dyDescent="0.15">
      <c r="A76" s="102"/>
      <c r="B76" s="105"/>
      <c r="C76" s="31" t="s">
        <v>86</v>
      </c>
      <c r="D76" s="32"/>
      <c r="E76" s="33"/>
      <c r="F76" s="23"/>
      <c r="G76" s="24">
        <f t="shared" ref="G76:G79" si="10">ROUND(E76*F76,2)</f>
        <v>0</v>
      </c>
      <c r="H76" s="15">
        <f t="shared" ref="H76:H174" si="11">ROUND(G76*$D$7,2)</f>
        <v>0</v>
      </c>
      <c r="I76" s="105"/>
    </row>
    <row r="77" spans="1:9" ht="13" customHeight="1" x14ac:dyDescent="0.15">
      <c r="A77" s="102"/>
      <c r="B77" s="105"/>
      <c r="C77" s="31" t="s">
        <v>87</v>
      </c>
      <c r="D77" s="32"/>
      <c r="E77" s="33"/>
      <c r="F77" s="23"/>
      <c r="G77" s="24">
        <f t="shared" si="10"/>
        <v>0</v>
      </c>
      <c r="H77" s="15">
        <f t="shared" si="11"/>
        <v>0</v>
      </c>
      <c r="I77" s="105"/>
    </row>
    <row r="78" spans="1:9" ht="13" customHeight="1" x14ac:dyDescent="0.15">
      <c r="A78" s="102"/>
      <c r="B78" s="105"/>
      <c r="C78" s="31" t="s">
        <v>88</v>
      </c>
      <c r="D78" s="32"/>
      <c r="E78" s="33"/>
      <c r="F78" s="23"/>
      <c r="G78" s="24">
        <f t="shared" si="10"/>
        <v>0</v>
      </c>
      <c r="H78" s="15">
        <f t="shared" si="11"/>
        <v>0</v>
      </c>
      <c r="I78" s="105"/>
    </row>
    <row r="79" spans="1:9" ht="26" customHeight="1" x14ac:dyDescent="0.15">
      <c r="A79" s="103"/>
      <c r="B79" s="106"/>
      <c r="C79" s="34" t="s">
        <v>89</v>
      </c>
      <c r="D79" s="32"/>
      <c r="E79" s="33"/>
      <c r="F79" s="23"/>
      <c r="G79" s="24">
        <f t="shared" si="10"/>
        <v>0</v>
      </c>
      <c r="H79" s="15">
        <f t="shared" si="11"/>
        <v>0</v>
      </c>
      <c r="I79" s="106"/>
    </row>
    <row r="80" spans="1:9" ht="13" customHeight="1" x14ac:dyDescent="0.15">
      <c r="A80" s="101" t="s">
        <v>11</v>
      </c>
      <c r="B80" s="104" t="s">
        <v>84</v>
      </c>
      <c r="C80" s="27" t="s">
        <v>85</v>
      </c>
      <c r="D80" s="28"/>
      <c r="E80" s="29"/>
      <c r="F80" s="24"/>
      <c r="G80" s="30">
        <f>SUM(G81:G84)</f>
        <v>0</v>
      </c>
      <c r="H80" s="30">
        <f>ROUND(G80*$D$7,2)</f>
        <v>0</v>
      </c>
      <c r="I80" s="104"/>
    </row>
    <row r="81" spans="1:9" ht="13" customHeight="1" x14ac:dyDescent="0.15">
      <c r="A81" s="102"/>
      <c r="B81" s="105"/>
      <c r="C81" s="31" t="s">
        <v>86</v>
      </c>
      <c r="D81" s="32"/>
      <c r="E81" s="33"/>
      <c r="F81" s="23"/>
      <c r="G81" s="24">
        <f t="shared" ref="G81:G84" si="12">ROUND(E81*F81,2)</f>
        <v>0</v>
      </c>
      <c r="H81" s="15">
        <f t="shared" si="11"/>
        <v>0</v>
      </c>
      <c r="I81" s="105"/>
    </row>
    <row r="82" spans="1:9" ht="13" customHeight="1" x14ac:dyDescent="0.15">
      <c r="A82" s="102"/>
      <c r="B82" s="105"/>
      <c r="C82" s="31" t="s">
        <v>87</v>
      </c>
      <c r="D82" s="32"/>
      <c r="E82" s="33"/>
      <c r="F82" s="23"/>
      <c r="G82" s="24">
        <f t="shared" si="12"/>
        <v>0</v>
      </c>
      <c r="H82" s="15">
        <f t="shared" si="11"/>
        <v>0</v>
      </c>
      <c r="I82" s="105"/>
    </row>
    <row r="83" spans="1:9" ht="13" customHeight="1" x14ac:dyDescent="0.15">
      <c r="A83" s="102"/>
      <c r="B83" s="105"/>
      <c r="C83" s="31" t="s">
        <v>88</v>
      </c>
      <c r="D83" s="32"/>
      <c r="E83" s="33"/>
      <c r="F83" s="23"/>
      <c r="G83" s="24">
        <f t="shared" si="12"/>
        <v>0</v>
      </c>
      <c r="H83" s="15">
        <f t="shared" si="11"/>
        <v>0</v>
      </c>
      <c r="I83" s="105"/>
    </row>
    <row r="84" spans="1:9" ht="25" customHeight="1" x14ac:dyDescent="0.15">
      <c r="A84" s="103"/>
      <c r="B84" s="106"/>
      <c r="C84" s="34" t="s">
        <v>89</v>
      </c>
      <c r="D84" s="32"/>
      <c r="E84" s="33"/>
      <c r="F84" s="23"/>
      <c r="G84" s="24">
        <f t="shared" si="12"/>
        <v>0</v>
      </c>
      <c r="H84" s="15">
        <f t="shared" si="11"/>
        <v>0</v>
      </c>
      <c r="I84" s="106"/>
    </row>
    <row r="85" spans="1:9" ht="13" customHeight="1" x14ac:dyDescent="0.15">
      <c r="A85" s="101" t="s">
        <v>12</v>
      </c>
      <c r="B85" s="104" t="s">
        <v>84</v>
      </c>
      <c r="C85" s="27" t="s">
        <v>85</v>
      </c>
      <c r="D85" s="28"/>
      <c r="E85" s="29"/>
      <c r="F85" s="24"/>
      <c r="G85" s="30">
        <f>SUM(G86:G89)</f>
        <v>0</v>
      </c>
      <c r="H85" s="30">
        <f>ROUND(G85*$D$7,2)</f>
        <v>0</v>
      </c>
      <c r="I85" s="104"/>
    </row>
    <row r="86" spans="1:9" ht="13" customHeight="1" x14ac:dyDescent="0.15">
      <c r="A86" s="102"/>
      <c r="B86" s="105"/>
      <c r="C86" s="31" t="s">
        <v>86</v>
      </c>
      <c r="D86" s="32"/>
      <c r="E86" s="33"/>
      <c r="F86" s="23"/>
      <c r="G86" s="24">
        <f t="shared" ref="G86:G89" si="13">ROUND(E86*F86,2)</f>
        <v>0</v>
      </c>
      <c r="H86" s="15">
        <f t="shared" si="11"/>
        <v>0</v>
      </c>
      <c r="I86" s="105"/>
    </row>
    <row r="87" spans="1:9" ht="13" customHeight="1" x14ac:dyDescent="0.15">
      <c r="A87" s="102"/>
      <c r="B87" s="105"/>
      <c r="C87" s="31" t="s">
        <v>87</v>
      </c>
      <c r="D87" s="32"/>
      <c r="E87" s="33"/>
      <c r="F87" s="23"/>
      <c r="G87" s="24">
        <f t="shared" si="13"/>
        <v>0</v>
      </c>
      <c r="H87" s="15">
        <f t="shared" si="11"/>
        <v>0</v>
      </c>
      <c r="I87" s="105"/>
    </row>
    <row r="88" spans="1:9" ht="13" customHeight="1" x14ac:dyDescent="0.15">
      <c r="A88" s="102"/>
      <c r="B88" s="105"/>
      <c r="C88" s="31" t="s">
        <v>88</v>
      </c>
      <c r="D88" s="32"/>
      <c r="E88" s="33"/>
      <c r="F88" s="23"/>
      <c r="G88" s="24">
        <f t="shared" si="13"/>
        <v>0</v>
      </c>
      <c r="H88" s="15">
        <f t="shared" si="11"/>
        <v>0</v>
      </c>
      <c r="I88" s="105"/>
    </row>
    <row r="89" spans="1:9" ht="14" x14ac:dyDescent="0.15">
      <c r="A89" s="103"/>
      <c r="B89" s="106"/>
      <c r="C89" s="34" t="s">
        <v>89</v>
      </c>
      <c r="D89" s="32"/>
      <c r="E89" s="33"/>
      <c r="F89" s="23"/>
      <c r="G89" s="24">
        <f t="shared" si="13"/>
        <v>0</v>
      </c>
      <c r="H89" s="15">
        <f t="shared" si="11"/>
        <v>0</v>
      </c>
      <c r="I89" s="106"/>
    </row>
    <row r="90" spans="1:9" ht="13" customHeight="1" x14ac:dyDescent="0.15">
      <c r="A90" s="101" t="s">
        <v>13</v>
      </c>
      <c r="B90" s="104" t="s">
        <v>84</v>
      </c>
      <c r="C90" s="27" t="s">
        <v>85</v>
      </c>
      <c r="D90" s="28"/>
      <c r="E90" s="29"/>
      <c r="F90" s="24"/>
      <c r="G90" s="30">
        <f>SUM(G91:G94)</f>
        <v>0</v>
      </c>
      <c r="H90" s="30">
        <f>ROUND(G90*$D$7,2)</f>
        <v>0</v>
      </c>
      <c r="I90" s="104"/>
    </row>
    <row r="91" spans="1:9" ht="13" customHeight="1" x14ac:dyDescent="0.15">
      <c r="A91" s="102"/>
      <c r="B91" s="105"/>
      <c r="C91" s="31" t="s">
        <v>86</v>
      </c>
      <c r="D91" s="32"/>
      <c r="E91" s="33"/>
      <c r="F91" s="23"/>
      <c r="G91" s="24">
        <f t="shared" ref="G91:G94" si="14">ROUND(E91*F91,2)</f>
        <v>0</v>
      </c>
      <c r="H91" s="15">
        <f t="shared" si="11"/>
        <v>0</v>
      </c>
      <c r="I91" s="105"/>
    </row>
    <row r="92" spans="1:9" ht="13" customHeight="1" x14ac:dyDescent="0.15">
      <c r="A92" s="102"/>
      <c r="B92" s="105"/>
      <c r="C92" s="31" t="s">
        <v>87</v>
      </c>
      <c r="D92" s="32"/>
      <c r="E92" s="33"/>
      <c r="F92" s="23"/>
      <c r="G92" s="24">
        <f t="shared" si="14"/>
        <v>0</v>
      </c>
      <c r="H92" s="15">
        <f t="shared" si="11"/>
        <v>0</v>
      </c>
      <c r="I92" s="105"/>
    </row>
    <row r="93" spans="1:9" ht="13" customHeight="1" x14ac:dyDescent="0.15">
      <c r="A93" s="102"/>
      <c r="B93" s="105"/>
      <c r="C93" s="31" t="s">
        <v>88</v>
      </c>
      <c r="D93" s="32"/>
      <c r="E93" s="33"/>
      <c r="F93" s="23"/>
      <c r="G93" s="24">
        <f t="shared" si="14"/>
        <v>0</v>
      </c>
      <c r="H93" s="15">
        <f t="shared" si="11"/>
        <v>0</v>
      </c>
      <c r="I93" s="105"/>
    </row>
    <row r="94" spans="1:9" ht="13" customHeight="1" x14ac:dyDescent="0.15">
      <c r="A94" s="103"/>
      <c r="B94" s="106"/>
      <c r="C94" s="34" t="s">
        <v>89</v>
      </c>
      <c r="D94" s="32"/>
      <c r="E94" s="33"/>
      <c r="F94" s="23"/>
      <c r="G94" s="24">
        <f t="shared" si="14"/>
        <v>0</v>
      </c>
      <c r="H94" s="15">
        <f t="shared" si="11"/>
        <v>0</v>
      </c>
      <c r="I94" s="106"/>
    </row>
    <row r="95" spans="1:9" ht="13" customHeight="1" x14ac:dyDescent="0.15">
      <c r="A95" s="101" t="s">
        <v>14</v>
      </c>
      <c r="B95" s="104" t="s">
        <v>84</v>
      </c>
      <c r="C95" s="27" t="s">
        <v>85</v>
      </c>
      <c r="D95" s="28"/>
      <c r="E95" s="29"/>
      <c r="F95" s="24"/>
      <c r="G95" s="30">
        <f>SUM(G96:G99)</f>
        <v>0</v>
      </c>
      <c r="H95" s="30">
        <f>ROUND(G95*$D$7,2)</f>
        <v>0</v>
      </c>
      <c r="I95" s="104"/>
    </row>
    <row r="96" spans="1:9" ht="13" customHeight="1" x14ac:dyDescent="0.15">
      <c r="A96" s="102"/>
      <c r="B96" s="105"/>
      <c r="C96" s="31" t="s">
        <v>86</v>
      </c>
      <c r="D96" s="32"/>
      <c r="E96" s="33"/>
      <c r="F96" s="23"/>
      <c r="G96" s="24">
        <f t="shared" ref="G96:G99" si="15">ROUND(E96*F96,2)</f>
        <v>0</v>
      </c>
      <c r="H96" s="15">
        <f t="shared" ref="H96:H99" si="16">ROUND(G96*$D$7,2)</f>
        <v>0</v>
      </c>
      <c r="I96" s="105"/>
    </row>
    <row r="97" spans="1:9" ht="13" customHeight="1" x14ac:dyDescent="0.15">
      <c r="A97" s="102"/>
      <c r="B97" s="105"/>
      <c r="C97" s="31" t="s">
        <v>87</v>
      </c>
      <c r="D97" s="32"/>
      <c r="E97" s="33"/>
      <c r="F97" s="23"/>
      <c r="G97" s="24">
        <f t="shared" si="15"/>
        <v>0</v>
      </c>
      <c r="H97" s="15">
        <f t="shared" si="16"/>
        <v>0</v>
      </c>
      <c r="I97" s="105"/>
    </row>
    <row r="98" spans="1:9" ht="13" customHeight="1" x14ac:dyDescent="0.15">
      <c r="A98" s="102"/>
      <c r="B98" s="105"/>
      <c r="C98" s="31" t="s">
        <v>88</v>
      </c>
      <c r="D98" s="32"/>
      <c r="E98" s="33"/>
      <c r="F98" s="23"/>
      <c r="G98" s="24">
        <f t="shared" si="15"/>
        <v>0</v>
      </c>
      <c r="H98" s="15">
        <f t="shared" si="16"/>
        <v>0</v>
      </c>
      <c r="I98" s="105"/>
    </row>
    <row r="99" spans="1:9" ht="13" customHeight="1" x14ac:dyDescent="0.15">
      <c r="A99" s="103"/>
      <c r="B99" s="106"/>
      <c r="C99" s="34" t="s">
        <v>89</v>
      </c>
      <c r="D99" s="32"/>
      <c r="E99" s="33"/>
      <c r="F99" s="23"/>
      <c r="G99" s="24">
        <f t="shared" si="15"/>
        <v>0</v>
      </c>
      <c r="H99" s="15">
        <f t="shared" si="16"/>
        <v>0</v>
      </c>
      <c r="I99" s="106"/>
    </row>
    <row r="100" spans="1:9" ht="13" customHeight="1" x14ac:dyDescent="0.15">
      <c r="A100" s="101" t="s">
        <v>15</v>
      </c>
      <c r="B100" s="104" t="s">
        <v>84</v>
      </c>
      <c r="C100" s="27" t="s">
        <v>85</v>
      </c>
      <c r="D100" s="28"/>
      <c r="E100" s="29"/>
      <c r="F100" s="24"/>
      <c r="G100" s="30">
        <f>SUM(G101:G104)</f>
        <v>0</v>
      </c>
      <c r="H100" s="30">
        <f>ROUND(G100*$D$7,2)</f>
        <v>0</v>
      </c>
      <c r="I100" s="104"/>
    </row>
    <row r="101" spans="1:9" ht="13" customHeight="1" x14ac:dyDescent="0.15">
      <c r="A101" s="102"/>
      <c r="B101" s="105"/>
      <c r="C101" s="31" t="s">
        <v>86</v>
      </c>
      <c r="D101" s="32"/>
      <c r="E101" s="33"/>
      <c r="F101" s="23"/>
      <c r="G101" s="24">
        <f t="shared" ref="G101:G104" si="17">ROUND(E101*F101,2)</f>
        <v>0</v>
      </c>
      <c r="H101" s="15">
        <f t="shared" ref="H101:H104" si="18">ROUND(G101*$D$7,2)</f>
        <v>0</v>
      </c>
      <c r="I101" s="105"/>
    </row>
    <row r="102" spans="1:9" ht="13" customHeight="1" x14ac:dyDescent="0.15">
      <c r="A102" s="102"/>
      <c r="B102" s="105"/>
      <c r="C102" s="31" t="s">
        <v>87</v>
      </c>
      <c r="D102" s="32"/>
      <c r="E102" s="33"/>
      <c r="F102" s="23"/>
      <c r="G102" s="24">
        <f t="shared" si="17"/>
        <v>0</v>
      </c>
      <c r="H102" s="15">
        <f t="shared" si="18"/>
        <v>0</v>
      </c>
      <c r="I102" s="105"/>
    </row>
    <row r="103" spans="1:9" ht="13" customHeight="1" x14ac:dyDescent="0.15">
      <c r="A103" s="102"/>
      <c r="B103" s="105"/>
      <c r="C103" s="31" t="s">
        <v>88</v>
      </c>
      <c r="D103" s="32"/>
      <c r="E103" s="33"/>
      <c r="F103" s="23"/>
      <c r="G103" s="24">
        <f t="shared" si="17"/>
        <v>0</v>
      </c>
      <c r="H103" s="15">
        <f t="shared" si="18"/>
        <v>0</v>
      </c>
      <c r="I103" s="105"/>
    </row>
    <row r="104" spans="1:9" ht="13" customHeight="1" x14ac:dyDescent="0.15">
      <c r="A104" s="103"/>
      <c r="B104" s="106"/>
      <c r="C104" s="34" t="s">
        <v>89</v>
      </c>
      <c r="D104" s="32"/>
      <c r="E104" s="33"/>
      <c r="F104" s="23"/>
      <c r="G104" s="24">
        <f t="shared" si="17"/>
        <v>0</v>
      </c>
      <c r="H104" s="15">
        <f t="shared" si="18"/>
        <v>0</v>
      </c>
      <c r="I104" s="106"/>
    </row>
    <row r="105" spans="1:9" ht="13" customHeight="1" x14ac:dyDescent="0.15">
      <c r="A105" s="101" t="s">
        <v>16</v>
      </c>
      <c r="B105" s="104" t="s">
        <v>84</v>
      </c>
      <c r="C105" s="27" t="s">
        <v>85</v>
      </c>
      <c r="D105" s="28"/>
      <c r="E105" s="29"/>
      <c r="F105" s="24"/>
      <c r="G105" s="30">
        <f>SUM(G106:G109)</f>
        <v>0</v>
      </c>
      <c r="H105" s="30">
        <f>ROUND(G105*$D$7,2)</f>
        <v>0</v>
      </c>
      <c r="I105" s="104"/>
    </row>
    <row r="106" spans="1:9" ht="13" customHeight="1" x14ac:dyDescent="0.15">
      <c r="A106" s="102"/>
      <c r="B106" s="105"/>
      <c r="C106" s="31" t="s">
        <v>86</v>
      </c>
      <c r="D106" s="32"/>
      <c r="E106" s="33"/>
      <c r="F106" s="23"/>
      <c r="G106" s="24">
        <f t="shared" ref="G106:G109" si="19">ROUND(E106*F106,2)</f>
        <v>0</v>
      </c>
      <c r="H106" s="15">
        <f t="shared" ref="H106:H109" si="20">ROUND(G106*$D$7,2)</f>
        <v>0</v>
      </c>
      <c r="I106" s="105"/>
    </row>
    <row r="107" spans="1:9" ht="13" customHeight="1" x14ac:dyDescent="0.15">
      <c r="A107" s="102"/>
      <c r="B107" s="105"/>
      <c r="C107" s="31" t="s">
        <v>87</v>
      </c>
      <c r="D107" s="32"/>
      <c r="E107" s="33"/>
      <c r="F107" s="23"/>
      <c r="G107" s="24">
        <f t="shared" si="19"/>
        <v>0</v>
      </c>
      <c r="H107" s="15">
        <f t="shared" si="20"/>
        <v>0</v>
      </c>
      <c r="I107" s="105"/>
    </row>
    <row r="108" spans="1:9" ht="13" customHeight="1" x14ac:dyDescent="0.15">
      <c r="A108" s="102"/>
      <c r="B108" s="105"/>
      <c r="C108" s="31" t="s">
        <v>88</v>
      </c>
      <c r="D108" s="32"/>
      <c r="E108" s="33"/>
      <c r="F108" s="23"/>
      <c r="G108" s="24">
        <f t="shared" si="19"/>
        <v>0</v>
      </c>
      <c r="H108" s="15">
        <f t="shared" si="20"/>
        <v>0</v>
      </c>
      <c r="I108" s="105"/>
    </row>
    <row r="109" spans="1:9" ht="13" customHeight="1" x14ac:dyDescent="0.15">
      <c r="A109" s="103"/>
      <c r="B109" s="106"/>
      <c r="C109" s="34" t="s">
        <v>89</v>
      </c>
      <c r="D109" s="32"/>
      <c r="E109" s="33"/>
      <c r="F109" s="23"/>
      <c r="G109" s="24">
        <f t="shared" si="19"/>
        <v>0</v>
      </c>
      <c r="H109" s="15">
        <f t="shared" si="20"/>
        <v>0</v>
      </c>
      <c r="I109" s="106"/>
    </row>
    <row r="110" spans="1:9" ht="13" customHeight="1" x14ac:dyDescent="0.15">
      <c r="A110" s="101" t="s">
        <v>17</v>
      </c>
      <c r="B110" s="104" t="s">
        <v>84</v>
      </c>
      <c r="C110" s="27" t="s">
        <v>85</v>
      </c>
      <c r="D110" s="28"/>
      <c r="E110" s="29"/>
      <c r="F110" s="24"/>
      <c r="G110" s="30">
        <f>SUM(G111:G114)</f>
        <v>0</v>
      </c>
      <c r="H110" s="30">
        <f>ROUND(G110*$D$7,2)</f>
        <v>0</v>
      </c>
      <c r="I110" s="104"/>
    </row>
    <row r="111" spans="1:9" ht="13" customHeight="1" x14ac:dyDescent="0.15">
      <c r="A111" s="102"/>
      <c r="B111" s="105"/>
      <c r="C111" s="31" t="s">
        <v>86</v>
      </c>
      <c r="D111" s="32"/>
      <c r="E111" s="33"/>
      <c r="F111" s="23"/>
      <c r="G111" s="24">
        <f t="shared" ref="G111:G114" si="21">ROUND(E111*F111,2)</f>
        <v>0</v>
      </c>
      <c r="H111" s="15">
        <f t="shared" ref="H111:H114" si="22">ROUND(G111*$D$7,2)</f>
        <v>0</v>
      </c>
      <c r="I111" s="105"/>
    </row>
    <row r="112" spans="1:9" ht="13" customHeight="1" x14ac:dyDescent="0.15">
      <c r="A112" s="102"/>
      <c r="B112" s="105"/>
      <c r="C112" s="31" t="s">
        <v>87</v>
      </c>
      <c r="D112" s="32"/>
      <c r="E112" s="33"/>
      <c r="F112" s="23"/>
      <c r="G112" s="24">
        <f t="shared" si="21"/>
        <v>0</v>
      </c>
      <c r="H112" s="15">
        <f t="shared" si="22"/>
        <v>0</v>
      </c>
      <c r="I112" s="105"/>
    </row>
    <row r="113" spans="1:9" ht="13" customHeight="1" x14ac:dyDescent="0.15">
      <c r="A113" s="102"/>
      <c r="B113" s="105"/>
      <c r="C113" s="31" t="s">
        <v>88</v>
      </c>
      <c r="D113" s="32"/>
      <c r="E113" s="33"/>
      <c r="F113" s="23"/>
      <c r="G113" s="24">
        <f t="shared" si="21"/>
        <v>0</v>
      </c>
      <c r="H113" s="15">
        <f t="shared" si="22"/>
        <v>0</v>
      </c>
      <c r="I113" s="105"/>
    </row>
    <row r="114" spans="1:9" ht="13" customHeight="1" x14ac:dyDescent="0.15">
      <c r="A114" s="103"/>
      <c r="B114" s="106"/>
      <c r="C114" s="34" t="s">
        <v>89</v>
      </c>
      <c r="D114" s="32"/>
      <c r="E114" s="33"/>
      <c r="F114" s="23"/>
      <c r="G114" s="24">
        <f t="shared" si="21"/>
        <v>0</v>
      </c>
      <c r="H114" s="15">
        <f t="shared" si="22"/>
        <v>0</v>
      </c>
      <c r="I114" s="106"/>
    </row>
    <row r="115" spans="1:9" ht="13" customHeight="1" x14ac:dyDescent="0.15">
      <c r="A115" s="101" t="s">
        <v>18</v>
      </c>
      <c r="B115" s="104" t="s">
        <v>84</v>
      </c>
      <c r="C115" s="27" t="s">
        <v>85</v>
      </c>
      <c r="D115" s="28"/>
      <c r="E115" s="29"/>
      <c r="F115" s="24"/>
      <c r="G115" s="30">
        <f>SUM(G116:G119)</f>
        <v>0</v>
      </c>
      <c r="H115" s="30">
        <f>ROUND(G115*$D$7,2)</f>
        <v>0</v>
      </c>
      <c r="I115" s="104"/>
    </row>
    <row r="116" spans="1:9" ht="13" customHeight="1" x14ac:dyDescent="0.15">
      <c r="A116" s="102"/>
      <c r="B116" s="105"/>
      <c r="C116" s="31" t="s">
        <v>86</v>
      </c>
      <c r="D116" s="32"/>
      <c r="E116" s="33"/>
      <c r="F116" s="23"/>
      <c r="G116" s="24">
        <f t="shared" ref="G116:G119" si="23">ROUND(E116*F116,2)</f>
        <v>0</v>
      </c>
      <c r="H116" s="15">
        <f t="shared" ref="H116:H119" si="24">ROUND(G116*$D$7,2)</f>
        <v>0</v>
      </c>
      <c r="I116" s="105"/>
    </row>
    <row r="117" spans="1:9" ht="13" customHeight="1" x14ac:dyDescent="0.15">
      <c r="A117" s="102"/>
      <c r="B117" s="105"/>
      <c r="C117" s="31" t="s">
        <v>87</v>
      </c>
      <c r="D117" s="32"/>
      <c r="E117" s="33"/>
      <c r="F117" s="23"/>
      <c r="G117" s="24">
        <f t="shared" si="23"/>
        <v>0</v>
      </c>
      <c r="H117" s="15">
        <f t="shared" si="24"/>
        <v>0</v>
      </c>
      <c r="I117" s="105"/>
    </row>
    <row r="118" spans="1:9" ht="13" customHeight="1" x14ac:dyDescent="0.15">
      <c r="A118" s="102"/>
      <c r="B118" s="105"/>
      <c r="C118" s="31" t="s">
        <v>88</v>
      </c>
      <c r="D118" s="32"/>
      <c r="E118" s="33"/>
      <c r="F118" s="23"/>
      <c r="G118" s="24">
        <f t="shared" si="23"/>
        <v>0</v>
      </c>
      <c r="H118" s="15">
        <f t="shared" si="24"/>
        <v>0</v>
      </c>
      <c r="I118" s="105"/>
    </row>
    <row r="119" spans="1:9" ht="13" customHeight="1" x14ac:dyDescent="0.15">
      <c r="A119" s="103"/>
      <c r="B119" s="106"/>
      <c r="C119" s="34" t="s">
        <v>89</v>
      </c>
      <c r="D119" s="32"/>
      <c r="E119" s="33"/>
      <c r="F119" s="23"/>
      <c r="G119" s="24">
        <f t="shared" si="23"/>
        <v>0</v>
      </c>
      <c r="H119" s="15">
        <f t="shared" si="24"/>
        <v>0</v>
      </c>
      <c r="I119" s="106"/>
    </row>
    <row r="120" spans="1:9" ht="13" customHeight="1" x14ac:dyDescent="0.15">
      <c r="A120" s="101" t="s">
        <v>55</v>
      </c>
      <c r="B120" s="104" t="s">
        <v>84</v>
      </c>
      <c r="C120" s="27" t="s">
        <v>85</v>
      </c>
      <c r="D120" s="28"/>
      <c r="E120" s="29"/>
      <c r="F120" s="24"/>
      <c r="G120" s="30">
        <f>SUM(G121:G124)</f>
        <v>0</v>
      </c>
      <c r="H120" s="30">
        <f>ROUND(G120*$D$7,2)</f>
        <v>0</v>
      </c>
      <c r="I120" s="104"/>
    </row>
    <row r="121" spans="1:9" ht="13" customHeight="1" x14ac:dyDescent="0.15">
      <c r="A121" s="102"/>
      <c r="B121" s="105"/>
      <c r="C121" s="31" t="s">
        <v>86</v>
      </c>
      <c r="D121" s="32"/>
      <c r="E121" s="33"/>
      <c r="F121" s="23"/>
      <c r="G121" s="24">
        <f t="shared" ref="G121:G124" si="25">ROUND(E121*F121,2)</f>
        <v>0</v>
      </c>
      <c r="H121" s="15">
        <f t="shared" ref="H121:H124" si="26">ROUND(G121*$D$7,2)</f>
        <v>0</v>
      </c>
      <c r="I121" s="105"/>
    </row>
    <row r="122" spans="1:9" ht="13" customHeight="1" x14ac:dyDescent="0.15">
      <c r="A122" s="102"/>
      <c r="B122" s="105"/>
      <c r="C122" s="31" t="s">
        <v>87</v>
      </c>
      <c r="D122" s="32"/>
      <c r="E122" s="33"/>
      <c r="F122" s="23"/>
      <c r="G122" s="24">
        <f t="shared" si="25"/>
        <v>0</v>
      </c>
      <c r="H122" s="15">
        <f t="shared" si="26"/>
        <v>0</v>
      </c>
      <c r="I122" s="105"/>
    </row>
    <row r="123" spans="1:9" ht="13" customHeight="1" x14ac:dyDescent="0.15">
      <c r="A123" s="102"/>
      <c r="B123" s="105"/>
      <c r="C123" s="31" t="s">
        <v>88</v>
      </c>
      <c r="D123" s="32"/>
      <c r="E123" s="33"/>
      <c r="F123" s="23"/>
      <c r="G123" s="24">
        <f t="shared" si="25"/>
        <v>0</v>
      </c>
      <c r="H123" s="15">
        <f t="shared" si="26"/>
        <v>0</v>
      </c>
      <c r="I123" s="105"/>
    </row>
    <row r="124" spans="1:9" ht="13" customHeight="1" x14ac:dyDescent="0.15">
      <c r="A124" s="103"/>
      <c r="B124" s="106"/>
      <c r="C124" s="34" t="s">
        <v>89</v>
      </c>
      <c r="D124" s="32"/>
      <c r="E124" s="33"/>
      <c r="F124" s="23"/>
      <c r="G124" s="24">
        <f t="shared" si="25"/>
        <v>0</v>
      </c>
      <c r="H124" s="15">
        <f t="shared" si="26"/>
        <v>0</v>
      </c>
      <c r="I124" s="106"/>
    </row>
    <row r="125" spans="1:9" ht="13" customHeight="1" x14ac:dyDescent="0.15">
      <c r="A125" s="101" t="s">
        <v>168</v>
      </c>
      <c r="B125" s="104" t="s">
        <v>84</v>
      </c>
      <c r="C125" s="27" t="s">
        <v>85</v>
      </c>
      <c r="D125" s="28"/>
      <c r="E125" s="29"/>
      <c r="F125" s="24"/>
      <c r="G125" s="30">
        <f>SUM(G126:G129)</f>
        <v>0</v>
      </c>
      <c r="H125" s="30">
        <f>ROUND(G125*$D$7,2)</f>
        <v>0</v>
      </c>
      <c r="I125" s="104"/>
    </row>
    <row r="126" spans="1:9" ht="13" customHeight="1" x14ac:dyDescent="0.15">
      <c r="A126" s="102"/>
      <c r="B126" s="105"/>
      <c r="C126" s="31" t="s">
        <v>86</v>
      </c>
      <c r="D126" s="32"/>
      <c r="E126" s="33"/>
      <c r="F126" s="23"/>
      <c r="G126" s="24">
        <f t="shared" ref="G126:G129" si="27">ROUND(E126*F126,2)</f>
        <v>0</v>
      </c>
      <c r="H126" s="15">
        <f t="shared" ref="H126:H129" si="28">ROUND(G126*$D$7,2)</f>
        <v>0</v>
      </c>
      <c r="I126" s="105"/>
    </row>
    <row r="127" spans="1:9" ht="13" customHeight="1" x14ac:dyDescent="0.15">
      <c r="A127" s="102"/>
      <c r="B127" s="105"/>
      <c r="C127" s="31" t="s">
        <v>87</v>
      </c>
      <c r="D127" s="32"/>
      <c r="E127" s="33"/>
      <c r="F127" s="23"/>
      <c r="G127" s="24">
        <f t="shared" si="27"/>
        <v>0</v>
      </c>
      <c r="H127" s="15">
        <f t="shared" si="28"/>
        <v>0</v>
      </c>
      <c r="I127" s="105"/>
    </row>
    <row r="128" spans="1:9" ht="13" customHeight="1" x14ac:dyDescent="0.15">
      <c r="A128" s="102"/>
      <c r="B128" s="105"/>
      <c r="C128" s="31" t="s">
        <v>88</v>
      </c>
      <c r="D128" s="32"/>
      <c r="E128" s="33"/>
      <c r="F128" s="23"/>
      <c r="G128" s="24">
        <f t="shared" si="27"/>
        <v>0</v>
      </c>
      <c r="H128" s="15">
        <f t="shared" si="28"/>
        <v>0</v>
      </c>
      <c r="I128" s="105"/>
    </row>
    <row r="129" spans="1:9" ht="13" customHeight="1" x14ac:dyDescent="0.15">
      <c r="A129" s="103"/>
      <c r="B129" s="106"/>
      <c r="C129" s="34" t="s">
        <v>89</v>
      </c>
      <c r="D129" s="32"/>
      <c r="E129" s="33"/>
      <c r="F129" s="23"/>
      <c r="G129" s="24">
        <f t="shared" si="27"/>
        <v>0</v>
      </c>
      <c r="H129" s="15">
        <f t="shared" si="28"/>
        <v>0</v>
      </c>
      <c r="I129" s="106"/>
    </row>
    <row r="130" spans="1:9" ht="13" customHeight="1" x14ac:dyDescent="0.15">
      <c r="A130" s="101" t="s">
        <v>169</v>
      </c>
      <c r="B130" s="104" t="s">
        <v>84</v>
      </c>
      <c r="C130" s="27" t="s">
        <v>85</v>
      </c>
      <c r="D130" s="28"/>
      <c r="E130" s="29"/>
      <c r="F130" s="24"/>
      <c r="G130" s="30">
        <f>SUM(G131:G134)</f>
        <v>0</v>
      </c>
      <c r="H130" s="30">
        <f>ROUND(G130*$D$7,2)</f>
        <v>0</v>
      </c>
      <c r="I130" s="104"/>
    </row>
    <row r="131" spans="1:9" ht="13" customHeight="1" x14ac:dyDescent="0.15">
      <c r="A131" s="102"/>
      <c r="B131" s="105"/>
      <c r="C131" s="31" t="s">
        <v>86</v>
      </c>
      <c r="D131" s="32"/>
      <c r="E131" s="33"/>
      <c r="F131" s="23"/>
      <c r="G131" s="24">
        <f t="shared" ref="G131:G134" si="29">ROUND(E131*F131,2)</f>
        <v>0</v>
      </c>
      <c r="H131" s="15">
        <f t="shared" ref="H131:H134" si="30">ROUND(G131*$D$7,2)</f>
        <v>0</v>
      </c>
      <c r="I131" s="105"/>
    </row>
    <row r="132" spans="1:9" ht="13" customHeight="1" x14ac:dyDescent="0.15">
      <c r="A132" s="102"/>
      <c r="B132" s="105"/>
      <c r="C132" s="31" t="s">
        <v>87</v>
      </c>
      <c r="D132" s="32"/>
      <c r="E132" s="33"/>
      <c r="F132" s="23"/>
      <c r="G132" s="24">
        <f t="shared" si="29"/>
        <v>0</v>
      </c>
      <c r="H132" s="15">
        <f t="shared" si="30"/>
        <v>0</v>
      </c>
      <c r="I132" s="105"/>
    </row>
    <row r="133" spans="1:9" ht="13" customHeight="1" x14ac:dyDescent="0.15">
      <c r="A133" s="102"/>
      <c r="B133" s="105"/>
      <c r="C133" s="31" t="s">
        <v>88</v>
      </c>
      <c r="D133" s="32"/>
      <c r="E133" s="33"/>
      <c r="F133" s="23"/>
      <c r="G133" s="24">
        <f t="shared" si="29"/>
        <v>0</v>
      </c>
      <c r="H133" s="15">
        <f t="shared" si="30"/>
        <v>0</v>
      </c>
      <c r="I133" s="105"/>
    </row>
    <row r="134" spans="1:9" ht="13" customHeight="1" x14ac:dyDescent="0.15">
      <c r="A134" s="103"/>
      <c r="B134" s="106"/>
      <c r="C134" s="34" t="s">
        <v>89</v>
      </c>
      <c r="D134" s="32"/>
      <c r="E134" s="33"/>
      <c r="F134" s="23"/>
      <c r="G134" s="24">
        <f t="shared" si="29"/>
        <v>0</v>
      </c>
      <c r="H134" s="15">
        <f t="shared" si="30"/>
        <v>0</v>
      </c>
      <c r="I134" s="106"/>
    </row>
    <row r="135" spans="1:9" ht="13" customHeight="1" x14ac:dyDescent="0.15">
      <c r="A135" s="101" t="s">
        <v>170</v>
      </c>
      <c r="B135" s="104" t="s">
        <v>84</v>
      </c>
      <c r="C135" s="27" t="s">
        <v>85</v>
      </c>
      <c r="D135" s="28"/>
      <c r="E135" s="29"/>
      <c r="F135" s="24"/>
      <c r="G135" s="30">
        <f>SUM(G136:G139)</f>
        <v>0</v>
      </c>
      <c r="H135" s="30">
        <f>ROUND(G135*$D$7,2)</f>
        <v>0</v>
      </c>
      <c r="I135" s="104"/>
    </row>
    <row r="136" spans="1:9" ht="13" customHeight="1" x14ac:dyDescent="0.15">
      <c r="A136" s="102"/>
      <c r="B136" s="105"/>
      <c r="C136" s="31" t="s">
        <v>86</v>
      </c>
      <c r="D136" s="32"/>
      <c r="E136" s="33"/>
      <c r="F136" s="23"/>
      <c r="G136" s="24">
        <f t="shared" ref="G136:G139" si="31">ROUND(E136*F136,2)</f>
        <v>0</v>
      </c>
      <c r="H136" s="15">
        <f t="shared" ref="H136:H139" si="32">ROUND(G136*$D$7,2)</f>
        <v>0</v>
      </c>
      <c r="I136" s="105"/>
    </row>
    <row r="137" spans="1:9" ht="13" customHeight="1" x14ac:dyDescent="0.15">
      <c r="A137" s="102"/>
      <c r="B137" s="105"/>
      <c r="C137" s="31" t="s">
        <v>87</v>
      </c>
      <c r="D137" s="32"/>
      <c r="E137" s="33"/>
      <c r="F137" s="23"/>
      <c r="G137" s="24">
        <f t="shared" si="31"/>
        <v>0</v>
      </c>
      <c r="H137" s="15">
        <f t="shared" si="32"/>
        <v>0</v>
      </c>
      <c r="I137" s="105"/>
    </row>
    <row r="138" spans="1:9" ht="13" customHeight="1" x14ac:dyDescent="0.15">
      <c r="A138" s="102"/>
      <c r="B138" s="105"/>
      <c r="C138" s="31" t="s">
        <v>88</v>
      </c>
      <c r="D138" s="32"/>
      <c r="E138" s="33"/>
      <c r="F138" s="23"/>
      <c r="G138" s="24">
        <f t="shared" si="31"/>
        <v>0</v>
      </c>
      <c r="H138" s="15">
        <f t="shared" si="32"/>
        <v>0</v>
      </c>
      <c r="I138" s="105"/>
    </row>
    <row r="139" spans="1:9" ht="13" customHeight="1" x14ac:dyDescent="0.15">
      <c r="A139" s="103"/>
      <c r="B139" s="106"/>
      <c r="C139" s="34" t="s">
        <v>89</v>
      </c>
      <c r="D139" s="32"/>
      <c r="E139" s="33"/>
      <c r="F139" s="23"/>
      <c r="G139" s="24">
        <f t="shared" si="31"/>
        <v>0</v>
      </c>
      <c r="H139" s="15">
        <f t="shared" si="32"/>
        <v>0</v>
      </c>
      <c r="I139" s="106"/>
    </row>
    <row r="140" spans="1:9" ht="13" customHeight="1" x14ac:dyDescent="0.15">
      <c r="A140" s="101" t="s">
        <v>171</v>
      </c>
      <c r="B140" s="104" t="s">
        <v>84</v>
      </c>
      <c r="C140" s="27" t="s">
        <v>85</v>
      </c>
      <c r="D140" s="28"/>
      <c r="E140" s="29"/>
      <c r="F140" s="24"/>
      <c r="G140" s="30">
        <f>SUM(G141:G144)</f>
        <v>0</v>
      </c>
      <c r="H140" s="30">
        <f>ROUND(G140*$D$7,2)</f>
        <v>0</v>
      </c>
      <c r="I140" s="104"/>
    </row>
    <row r="141" spans="1:9" ht="13" customHeight="1" x14ac:dyDescent="0.15">
      <c r="A141" s="102"/>
      <c r="B141" s="105"/>
      <c r="C141" s="31" t="s">
        <v>86</v>
      </c>
      <c r="D141" s="32"/>
      <c r="E141" s="33"/>
      <c r="F141" s="23"/>
      <c r="G141" s="24">
        <f t="shared" ref="G141:G144" si="33">ROUND(E141*F141,2)</f>
        <v>0</v>
      </c>
      <c r="H141" s="15">
        <f t="shared" ref="H141:H144" si="34">ROUND(G141*$D$7,2)</f>
        <v>0</v>
      </c>
      <c r="I141" s="105"/>
    </row>
    <row r="142" spans="1:9" ht="13" customHeight="1" x14ac:dyDescent="0.15">
      <c r="A142" s="102"/>
      <c r="B142" s="105"/>
      <c r="C142" s="31" t="s">
        <v>87</v>
      </c>
      <c r="D142" s="32"/>
      <c r="E142" s="33"/>
      <c r="F142" s="23"/>
      <c r="G142" s="24">
        <f t="shared" si="33"/>
        <v>0</v>
      </c>
      <c r="H142" s="15">
        <f t="shared" si="34"/>
        <v>0</v>
      </c>
      <c r="I142" s="105"/>
    </row>
    <row r="143" spans="1:9" ht="13" customHeight="1" x14ac:dyDescent="0.15">
      <c r="A143" s="102"/>
      <c r="B143" s="105"/>
      <c r="C143" s="31" t="s">
        <v>88</v>
      </c>
      <c r="D143" s="32"/>
      <c r="E143" s="33"/>
      <c r="F143" s="23"/>
      <c r="G143" s="24">
        <f t="shared" si="33"/>
        <v>0</v>
      </c>
      <c r="H143" s="15">
        <f t="shared" si="34"/>
        <v>0</v>
      </c>
      <c r="I143" s="105"/>
    </row>
    <row r="144" spans="1:9" ht="13" customHeight="1" x14ac:dyDescent="0.15">
      <c r="A144" s="103"/>
      <c r="B144" s="106"/>
      <c r="C144" s="34" t="s">
        <v>89</v>
      </c>
      <c r="D144" s="32"/>
      <c r="E144" s="33"/>
      <c r="F144" s="23"/>
      <c r="G144" s="24">
        <f t="shared" si="33"/>
        <v>0</v>
      </c>
      <c r="H144" s="15">
        <f t="shared" si="34"/>
        <v>0</v>
      </c>
      <c r="I144" s="106"/>
    </row>
    <row r="145" spans="1:9" ht="13" customHeight="1" x14ac:dyDescent="0.15">
      <c r="A145" s="101" t="s">
        <v>172</v>
      </c>
      <c r="B145" s="104" t="s">
        <v>84</v>
      </c>
      <c r="C145" s="27" t="s">
        <v>85</v>
      </c>
      <c r="D145" s="28"/>
      <c r="E145" s="29"/>
      <c r="F145" s="24"/>
      <c r="G145" s="30">
        <f>SUM(G146:G149)</f>
        <v>0</v>
      </c>
      <c r="H145" s="30">
        <f>ROUND(G145*$D$7,2)</f>
        <v>0</v>
      </c>
      <c r="I145" s="104"/>
    </row>
    <row r="146" spans="1:9" ht="13" customHeight="1" x14ac:dyDescent="0.15">
      <c r="A146" s="102"/>
      <c r="B146" s="105"/>
      <c r="C146" s="31" t="s">
        <v>86</v>
      </c>
      <c r="D146" s="32"/>
      <c r="E146" s="33"/>
      <c r="F146" s="23"/>
      <c r="G146" s="24">
        <f t="shared" ref="G146:G149" si="35">ROUND(E146*F146,2)</f>
        <v>0</v>
      </c>
      <c r="H146" s="15">
        <f t="shared" si="11"/>
        <v>0</v>
      </c>
      <c r="I146" s="105"/>
    </row>
    <row r="147" spans="1:9" ht="13" customHeight="1" x14ac:dyDescent="0.15">
      <c r="A147" s="102"/>
      <c r="B147" s="105"/>
      <c r="C147" s="31" t="s">
        <v>87</v>
      </c>
      <c r="D147" s="32"/>
      <c r="E147" s="33"/>
      <c r="F147" s="23"/>
      <c r="G147" s="24">
        <f t="shared" si="35"/>
        <v>0</v>
      </c>
      <c r="H147" s="15">
        <f t="shared" si="11"/>
        <v>0</v>
      </c>
      <c r="I147" s="105"/>
    </row>
    <row r="148" spans="1:9" ht="13" customHeight="1" x14ac:dyDescent="0.15">
      <c r="A148" s="102"/>
      <c r="B148" s="105"/>
      <c r="C148" s="31" t="s">
        <v>88</v>
      </c>
      <c r="D148" s="32"/>
      <c r="E148" s="33"/>
      <c r="F148" s="23"/>
      <c r="G148" s="24">
        <f t="shared" si="35"/>
        <v>0</v>
      </c>
      <c r="H148" s="15">
        <f t="shared" si="11"/>
        <v>0</v>
      </c>
      <c r="I148" s="105"/>
    </row>
    <row r="149" spans="1:9" ht="13" customHeight="1" x14ac:dyDescent="0.15">
      <c r="A149" s="103"/>
      <c r="B149" s="106"/>
      <c r="C149" s="34" t="s">
        <v>89</v>
      </c>
      <c r="D149" s="32"/>
      <c r="E149" s="33"/>
      <c r="F149" s="23"/>
      <c r="G149" s="24">
        <f t="shared" si="35"/>
        <v>0</v>
      </c>
      <c r="H149" s="15">
        <f t="shared" si="11"/>
        <v>0</v>
      </c>
      <c r="I149" s="106"/>
    </row>
    <row r="150" spans="1:9" ht="13" customHeight="1" x14ac:dyDescent="0.15">
      <c r="A150" s="101" t="s">
        <v>173</v>
      </c>
      <c r="B150" s="104" t="s">
        <v>84</v>
      </c>
      <c r="C150" s="27" t="s">
        <v>85</v>
      </c>
      <c r="D150" s="28"/>
      <c r="E150" s="29"/>
      <c r="F150" s="24"/>
      <c r="G150" s="30">
        <f>SUM(G151:G154)</f>
        <v>0</v>
      </c>
      <c r="H150" s="30">
        <f>ROUND(G150*$D$7,2)</f>
        <v>0</v>
      </c>
      <c r="I150" s="104"/>
    </row>
    <row r="151" spans="1:9" ht="13" customHeight="1" x14ac:dyDescent="0.15">
      <c r="A151" s="102"/>
      <c r="B151" s="105"/>
      <c r="C151" s="31" t="s">
        <v>86</v>
      </c>
      <c r="D151" s="32"/>
      <c r="E151" s="33"/>
      <c r="F151" s="23"/>
      <c r="G151" s="24">
        <f t="shared" ref="G151:G154" si="36">ROUND(E151*F151,2)</f>
        <v>0</v>
      </c>
      <c r="H151" s="15">
        <f t="shared" si="11"/>
        <v>0</v>
      </c>
      <c r="I151" s="105"/>
    </row>
    <row r="152" spans="1:9" ht="13" customHeight="1" x14ac:dyDescent="0.15">
      <c r="A152" s="102"/>
      <c r="B152" s="105"/>
      <c r="C152" s="31" t="s">
        <v>87</v>
      </c>
      <c r="D152" s="32"/>
      <c r="E152" s="33"/>
      <c r="F152" s="23"/>
      <c r="G152" s="24">
        <f t="shared" si="36"/>
        <v>0</v>
      </c>
      <c r="H152" s="15">
        <f t="shared" si="11"/>
        <v>0</v>
      </c>
      <c r="I152" s="105"/>
    </row>
    <row r="153" spans="1:9" ht="13" customHeight="1" x14ac:dyDescent="0.15">
      <c r="A153" s="102"/>
      <c r="B153" s="105"/>
      <c r="C153" s="31" t="s">
        <v>88</v>
      </c>
      <c r="D153" s="32"/>
      <c r="E153" s="33"/>
      <c r="F153" s="23"/>
      <c r="G153" s="24">
        <f t="shared" si="36"/>
        <v>0</v>
      </c>
      <c r="H153" s="15">
        <f t="shared" si="11"/>
        <v>0</v>
      </c>
      <c r="I153" s="105"/>
    </row>
    <row r="154" spans="1:9" ht="13" customHeight="1" x14ac:dyDescent="0.15">
      <c r="A154" s="103"/>
      <c r="B154" s="106"/>
      <c r="C154" s="34" t="s">
        <v>89</v>
      </c>
      <c r="D154" s="32"/>
      <c r="E154" s="33"/>
      <c r="F154" s="23"/>
      <c r="G154" s="24">
        <f t="shared" si="36"/>
        <v>0</v>
      </c>
      <c r="H154" s="15">
        <f t="shared" si="11"/>
        <v>0</v>
      </c>
      <c r="I154" s="106"/>
    </row>
    <row r="155" spans="1:9" ht="13" customHeight="1" x14ac:dyDescent="0.15">
      <c r="A155" s="101" t="s">
        <v>174</v>
      </c>
      <c r="B155" s="104" t="s">
        <v>84</v>
      </c>
      <c r="C155" s="27" t="s">
        <v>85</v>
      </c>
      <c r="D155" s="28"/>
      <c r="E155" s="29"/>
      <c r="F155" s="24"/>
      <c r="G155" s="30">
        <f>SUM(G156:G159)</f>
        <v>0</v>
      </c>
      <c r="H155" s="30">
        <f>ROUND(G155*$D$7,2)</f>
        <v>0</v>
      </c>
      <c r="I155" s="104"/>
    </row>
    <row r="156" spans="1:9" ht="13" customHeight="1" x14ac:dyDescent="0.15">
      <c r="A156" s="102"/>
      <c r="B156" s="105"/>
      <c r="C156" s="31" t="s">
        <v>86</v>
      </c>
      <c r="D156" s="32"/>
      <c r="E156" s="33"/>
      <c r="F156" s="23"/>
      <c r="G156" s="24">
        <f t="shared" ref="G156:G159" si="37">ROUND(E156*F156,2)</f>
        <v>0</v>
      </c>
      <c r="H156" s="15">
        <f t="shared" si="11"/>
        <v>0</v>
      </c>
      <c r="I156" s="105"/>
    </row>
    <row r="157" spans="1:9" ht="13" customHeight="1" x14ac:dyDescent="0.15">
      <c r="A157" s="102"/>
      <c r="B157" s="105"/>
      <c r="C157" s="31" t="s">
        <v>87</v>
      </c>
      <c r="D157" s="32"/>
      <c r="E157" s="33"/>
      <c r="F157" s="23"/>
      <c r="G157" s="24">
        <f t="shared" si="37"/>
        <v>0</v>
      </c>
      <c r="H157" s="15">
        <f t="shared" si="11"/>
        <v>0</v>
      </c>
      <c r="I157" s="105"/>
    </row>
    <row r="158" spans="1:9" ht="13" customHeight="1" x14ac:dyDescent="0.15">
      <c r="A158" s="102"/>
      <c r="B158" s="105"/>
      <c r="C158" s="31" t="s">
        <v>88</v>
      </c>
      <c r="D158" s="32"/>
      <c r="E158" s="33"/>
      <c r="F158" s="23"/>
      <c r="G158" s="24">
        <f t="shared" si="37"/>
        <v>0</v>
      </c>
      <c r="H158" s="15">
        <f t="shared" si="11"/>
        <v>0</v>
      </c>
      <c r="I158" s="105"/>
    </row>
    <row r="159" spans="1:9" ht="13" customHeight="1" x14ac:dyDescent="0.15">
      <c r="A159" s="103"/>
      <c r="B159" s="106"/>
      <c r="C159" s="34" t="s">
        <v>89</v>
      </c>
      <c r="D159" s="32"/>
      <c r="E159" s="33"/>
      <c r="F159" s="23"/>
      <c r="G159" s="24">
        <f t="shared" si="37"/>
        <v>0</v>
      </c>
      <c r="H159" s="15">
        <f t="shared" si="11"/>
        <v>0</v>
      </c>
      <c r="I159" s="106"/>
    </row>
    <row r="160" spans="1:9" ht="13" customHeight="1" x14ac:dyDescent="0.15">
      <c r="A160" s="101" t="s">
        <v>175</v>
      </c>
      <c r="B160" s="104" t="s">
        <v>84</v>
      </c>
      <c r="C160" s="27" t="s">
        <v>85</v>
      </c>
      <c r="D160" s="28"/>
      <c r="E160" s="29"/>
      <c r="F160" s="24"/>
      <c r="G160" s="30">
        <f>SUM(G161:G164)</f>
        <v>0</v>
      </c>
      <c r="H160" s="30">
        <f>ROUND(G160*$D$7,2)</f>
        <v>0</v>
      </c>
      <c r="I160" s="104"/>
    </row>
    <row r="161" spans="1:10" ht="13" customHeight="1" x14ac:dyDescent="0.15">
      <c r="A161" s="102"/>
      <c r="B161" s="105"/>
      <c r="C161" s="31" t="s">
        <v>86</v>
      </c>
      <c r="D161" s="32"/>
      <c r="E161" s="33"/>
      <c r="F161" s="23"/>
      <c r="G161" s="24">
        <f t="shared" ref="G161:G164" si="38">ROUND(E161*F161,2)</f>
        <v>0</v>
      </c>
      <c r="H161" s="15">
        <f t="shared" si="11"/>
        <v>0</v>
      </c>
      <c r="I161" s="105"/>
    </row>
    <row r="162" spans="1:10" ht="13" customHeight="1" x14ac:dyDescent="0.15">
      <c r="A162" s="102"/>
      <c r="B162" s="105"/>
      <c r="C162" s="31" t="s">
        <v>87</v>
      </c>
      <c r="D162" s="32"/>
      <c r="E162" s="33"/>
      <c r="F162" s="23"/>
      <c r="G162" s="24">
        <f t="shared" si="38"/>
        <v>0</v>
      </c>
      <c r="H162" s="15">
        <f t="shared" si="11"/>
        <v>0</v>
      </c>
      <c r="I162" s="105"/>
    </row>
    <row r="163" spans="1:10" ht="13" customHeight="1" x14ac:dyDescent="0.15">
      <c r="A163" s="102"/>
      <c r="B163" s="105"/>
      <c r="C163" s="31" t="s">
        <v>88</v>
      </c>
      <c r="D163" s="32"/>
      <c r="E163" s="33"/>
      <c r="F163" s="23"/>
      <c r="G163" s="24">
        <f t="shared" si="38"/>
        <v>0</v>
      </c>
      <c r="H163" s="15">
        <f t="shared" si="11"/>
        <v>0</v>
      </c>
      <c r="I163" s="105"/>
    </row>
    <row r="164" spans="1:10" ht="13" customHeight="1" x14ac:dyDescent="0.15">
      <c r="A164" s="103"/>
      <c r="B164" s="106"/>
      <c r="C164" s="34" t="s">
        <v>89</v>
      </c>
      <c r="D164" s="32"/>
      <c r="E164" s="33"/>
      <c r="F164" s="23"/>
      <c r="G164" s="24">
        <f t="shared" si="38"/>
        <v>0</v>
      </c>
      <c r="H164" s="15">
        <f t="shared" si="11"/>
        <v>0</v>
      </c>
      <c r="I164" s="106"/>
    </row>
    <row r="165" spans="1:10" ht="13" customHeight="1" x14ac:dyDescent="0.15">
      <c r="A165" s="101" t="s">
        <v>176</v>
      </c>
      <c r="B165" s="104" t="s">
        <v>84</v>
      </c>
      <c r="C165" s="27" t="s">
        <v>85</v>
      </c>
      <c r="D165" s="28"/>
      <c r="E165" s="29"/>
      <c r="F165" s="24"/>
      <c r="G165" s="30">
        <f>SUM(G166:G169)</f>
        <v>0</v>
      </c>
      <c r="H165" s="30">
        <f>ROUND(G165*$D$7,2)</f>
        <v>0</v>
      </c>
      <c r="I165" s="104"/>
    </row>
    <row r="166" spans="1:10" ht="13" customHeight="1" x14ac:dyDescent="0.15">
      <c r="A166" s="102"/>
      <c r="B166" s="105"/>
      <c r="C166" s="31" t="s">
        <v>86</v>
      </c>
      <c r="D166" s="32"/>
      <c r="E166" s="33"/>
      <c r="F166" s="23"/>
      <c r="G166" s="24">
        <f t="shared" ref="G166:G169" si="39">ROUND(E166*F166,2)</f>
        <v>0</v>
      </c>
      <c r="H166" s="15">
        <f t="shared" si="11"/>
        <v>0</v>
      </c>
      <c r="I166" s="105"/>
    </row>
    <row r="167" spans="1:10" ht="13" customHeight="1" x14ac:dyDescent="0.15">
      <c r="A167" s="102"/>
      <c r="B167" s="105"/>
      <c r="C167" s="31" t="s">
        <v>87</v>
      </c>
      <c r="D167" s="32"/>
      <c r="E167" s="33"/>
      <c r="F167" s="23"/>
      <c r="G167" s="24">
        <f t="shared" si="39"/>
        <v>0</v>
      </c>
      <c r="H167" s="15">
        <f t="shared" si="11"/>
        <v>0</v>
      </c>
      <c r="I167" s="105"/>
    </row>
    <row r="168" spans="1:10" ht="13" customHeight="1" x14ac:dyDescent="0.15">
      <c r="A168" s="102"/>
      <c r="B168" s="105"/>
      <c r="C168" s="31" t="s">
        <v>88</v>
      </c>
      <c r="D168" s="32"/>
      <c r="E168" s="33"/>
      <c r="F168" s="23"/>
      <c r="G168" s="24">
        <f t="shared" si="39"/>
        <v>0</v>
      </c>
      <c r="H168" s="15">
        <f t="shared" si="11"/>
        <v>0</v>
      </c>
      <c r="I168" s="105"/>
    </row>
    <row r="169" spans="1:10" ht="13" customHeight="1" x14ac:dyDescent="0.15">
      <c r="A169" s="103"/>
      <c r="B169" s="106"/>
      <c r="C169" s="34" t="s">
        <v>89</v>
      </c>
      <c r="D169" s="32"/>
      <c r="E169" s="33"/>
      <c r="F169" s="23"/>
      <c r="G169" s="24">
        <f t="shared" si="39"/>
        <v>0</v>
      </c>
      <c r="H169" s="15">
        <f t="shared" si="11"/>
        <v>0</v>
      </c>
      <c r="I169" s="106"/>
    </row>
    <row r="170" spans="1:10" ht="13" customHeight="1" x14ac:dyDescent="0.15">
      <c r="A170" s="101" t="s">
        <v>177</v>
      </c>
      <c r="B170" s="104" t="s">
        <v>84</v>
      </c>
      <c r="C170" s="27" t="s">
        <v>85</v>
      </c>
      <c r="D170" s="28"/>
      <c r="E170" s="29"/>
      <c r="F170" s="24"/>
      <c r="G170" s="30">
        <f>SUM(G171:G174)</f>
        <v>0</v>
      </c>
      <c r="H170" s="30">
        <f>ROUND(G170*$D$7,2)</f>
        <v>0</v>
      </c>
      <c r="I170" s="104"/>
    </row>
    <row r="171" spans="1:10" ht="13" customHeight="1" x14ac:dyDescent="0.15">
      <c r="A171" s="102"/>
      <c r="B171" s="105"/>
      <c r="C171" s="31" t="s">
        <v>86</v>
      </c>
      <c r="D171" s="32"/>
      <c r="E171" s="33"/>
      <c r="F171" s="23"/>
      <c r="G171" s="24">
        <f t="shared" ref="G171:G174" si="40">ROUND(E171*F171,2)</f>
        <v>0</v>
      </c>
      <c r="H171" s="15">
        <f t="shared" si="11"/>
        <v>0</v>
      </c>
      <c r="I171" s="105"/>
    </row>
    <row r="172" spans="1:10" ht="13" customHeight="1" x14ac:dyDescent="0.15">
      <c r="A172" s="102"/>
      <c r="B172" s="105"/>
      <c r="C172" s="31" t="s">
        <v>87</v>
      </c>
      <c r="D172" s="32"/>
      <c r="E172" s="33"/>
      <c r="F172" s="23"/>
      <c r="G172" s="24">
        <f t="shared" si="40"/>
        <v>0</v>
      </c>
      <c r="H172" s="15">
        <f t="shared" si="11"/>
        <v>0</v>
      </c>
      <c r="I172" s="105"/>
    </row>
    <row r="173" spans="1:10" ht="13" customHeight="1" x14ac:dyDescent="0.15">
      <c r="A173" s="102"/>
      <c r="B173" s="105"/>
      <c r="C173" s="31" t="s">
        <v>88</v>
      </c>
      <c r="D173" s="32"/>
      <c r="E173" s="33"/>
      <c r="F173" s="23"/>
      <c r="G173" s="24">
        <f t="shared" si="40"/>
        <v>0</v>
      </c>
      <c r="H173" s="15">
        <f t="shared" si="11"/>
        <v>0</v>
      </c>
      <c r="I173" s="105"/>
    </row>
    <row r="174" spans="1:10" ht="13" customHeight="1" x14ac:dyDescent="0.15">
      <c r="A174" s="103"/>
      <c r="B174" s="106"/>
      <c r="C174" s="34" t="s">
        <v>89</v>
      </c>
      <c r="D174" s="32"/>
      <c r="E174" s="33"/>
      <c r="F174" s="23"/>
      <c r="G174" s="24">
        <f t="shared" si="40"/>
        <v>0</v>
      </c>
      <c r="H174" s="15">
        <f t="shared" si="11"/>
        <v>0</v>
      </c>
      <c r="I174" s="106"/>
    </row>
    <row r="175" spans="1:10" ht="57" customHeight="1" x14ac:dyDescent="0.15">
      <c r="A175" s="8" t="s">
        <v>44</v>
      </c>
      <c r="B175" s="107" t="s">
        <v>90</v>
      </c>
      <c r="C175" s="108"/>
      <c r="D175" s="108"/>
      <c r="E175" s="108"/>
      <c r="F175" s="109"/>
      <c r="G175" s="9">
        <f>SUM(G176:G275)</f>
        <v>0</v>
      </c>
      <c r="H175" s="9">
        <f>SUM(H176:H275)</f>
        <v>0</v>
      </c>
      <c r="I175" s="10"/>
      <c r="J175" s="50" t="s">
        <v>94</v>
      </c>
    </row>
    <row r="176" spans="1:10" ht="14" x14ac:dyDescent="0.15">
      <c r="A176" s="110" t="s">
        <v>45</v>
      </c>
      <c r="B176" s="113" t="s">
        <v>91</v>
      </c>
      <c r="C176" s="16" t="s">
        <v>92</v>
      </c>
      <c r="D176" s="116" t="s">
        <v>93</v>
      </c>
      <c r="E176" s="119"/>
      <c r="F176" s="122" t="str">
        <f>IFERROR(ROUND(AVERAGE(J176:J180),2),"0")</f>
        <v>0</v>
      </c>
      <c r="G176" s="122">
        <f>ROUND(E176*F176,2)</f>
        <v>0</v>
      </c>
      <c r="H176" s="122">
        <f>ROUND(G176*$D$7,2)</f>
        <v>0</v>
      </c>
      <c r="I176" s="125"/>
      <c r="J176" s="23"/>
    </row>
    <row r="177" spans="1:10" ht="14" x14ac:dyDescent="0.15">
      <c r="A177" s="111"/>
      <c r="B177" s="114"/>
      <c r="C177" s="16" t="s">
        <v>92</v>
      </c>
      <c r="D177" s="117"/>
      <c r="E177" s="120"/>
      <c r="F177" s="123"/>
      <c r="G177" s="123"/>
      <c r="H177" s="123"/>
      <c r="I177" s="126"/>
      <c r="J177" s="23"/>
    </row>
    <row r="178" spans="1:10" ht="14" x14ac:dyDescent="0.15">
      <c r="A178" s="111"/>
      <c r="B178" s="114"/>
      <c r="C178" s="16" t="s">
        <v>92</v>
      </c>
      <c r="D178" s="117"/>
      <c r="E178" s="120"/>
      <c r="F178" s="123"/>
      <c r="G178" s="123"/>
      <c r="H178" s="123"/>
      <c r="I178" s="126"/>
      <c r="J178" s="23"/>
    </row>
    <row r="179" spans="1:10" ht="14" x14ac:dyDescent="0.15">
      <c r="A179" s="111"/>
      <c r="B179" s="114"/>
      <c r="C179" s="16" t="s">
        <v>92</v>
      </c>
      <c r="D179" s="117"/>
      <c r="E179" s="120"/>
      <c r="F179" s="123"/>
      <c r="G179" s="123"/>
      <c r="H179" s="123"/>
      <c r="I179" s="126"/>
      <c r="J179" s="23"/>
    </row>
    <row r="180" spans="1:10" ht="14" x14ac:dyDescent="0.15">
      <c r="A180" s="112"/>
      <c r="B180" s="115"/>
      <c r="C180" s="16" t="s">
        <v>92</v>
      </c>
      <c r="D180" s="118"/>
      <c r="E180" s="121"/>
      <c r="F180" s="124"/>
      <c r="G180" s="124"/>
      <c r="H180" s="124"/>
      <c r="I180" s="127"/>
      <c r="J180" s="23"/>
    </row>
    <row r="181" spans="1:10" ht="14" x14ac:dyDescent="0.15">
      <c r="A181" s="110" t="s">
        <v>46</v>
      </c>
      <c r="B181" s="113" t="s">
        <v>91</v>
      </c>
      <c r="C181" s="16" t="s">
        <v>92</v>
      </c>
      <c r="D181" s="116" t="s">
        <v>93</v>
      </c>
      <c r="E181" s="119"/>
      <c r="F181" s="122" t="str">
        <f>IFERROR(ROUND(AVERAGE(J181:J185),2),"0")</f>
        <v>0</v>
      </c>
      <c r="G181" s="122">
        <f>ROUND(E181*F181,2)</f>
        <v>0</v>
      </c>
      <c r="H181" s="122">
        <f>ROUND(G181*$D$7,2)</f>
        <v>0</v>
      </c>
      <c r="I181" s="125"/>
      <c r="J181" s="23"/>
    </row>
    <row r="182" spans="1:10" ht="14" x14ac:dyDescent="0.15">
      <c r="A182" s="111"/>
      <c r="B182" s="114"/>
      <c r="C182" s="16" t="s">
        <v>92</v>
      </c>
      <c r="D182" s="117"/>
      <c r="E182" s="120"/>
      <c r="F182" s="123"/>
      <c r="G182" s="123"/>
      <c r="H182" s="123"/>
      <c r="I182" s="126"/>
      <c r="J182" s="23"/>
    </row>
    <row r="183" spans="1:10" ht="14" x14ac:dyDescent="0.15">
      <c r="A183" s="111"/>
      <c r="B183" s="114"/>
      <c r="C183" s="16" t="s">
        <v>92</v>
      </c>
      <c r="D183" s="117"/>
      <c r="E183" s="120"/>
      <c r="F183" s="123"/>
      <c r="G183" s="123"/>
      <c r="H183" s="123"/>
      <c r="I183" s="126"/>
      <c r="J183" s="23"/>
    </row>
    <row r="184" spans="1:10" ht="14" x14ac:dyDescent="0.15">
      <c r="A184" s="111"/>
      <c r="B184" s="114"/>
      <c r="C184" s="16" t="s">
        <v>92</v>
      </c>
      <c r="D184" s="117"/>
      <c r="E184" s="120"/>
      <c r="F184" s="123"/>
      <c r="G184" s="123"/>
      <c r="H184" s="123"/>
      <c r="I184" s="126"/>
      <c r="J184" s="23"/>
    </row>
    <row r="185" spans="1:10" ht="14" x14ac:dyDescent="0.15">
      <c r="A185" s="112"/>
      <c r="B185" s="115"/>
      <c r="C185" s="16" t="s">
        <v>92</v>
      </c>
      <c r="D185" s="118"/>
      <c r="E185" s="121"/>
      <c r="F185" s="124"/>
      <c r="G185" s="124"/>
      <c r="H185" s="124"/>
      <c r="I185" s="127"/>
      <c r="J185" s="23"/>
    </row>
    <row r="186" spans="1:10" ht="14" x14ac:dyDescent="0.15">
      <c r="A186" s="110" t="s">
        <v>47</v>
      </c>
      <c r="B186" s="113" t="s">
        <v>91</v>
      </c>
      <c r="C186" s="16" t="s">
        <v>92</v>
      </c>
      <c r="D186" s="116" t="s">
        <v>93</v>
      </c>
      <c r="E186" s="119"/>
      <c r="F186" s="122" t="str">
        <f>IFERROR(ROUND(AVERAGE(J186:J190),2),"0")</f>
        <v>0</v>
      </c>
      <c r="G186" s="122">
        <f>ROUND(E186*F186,2)</f>
        <v>0</v>
      </c>
      <c r="H186" s="122">
        <f>ROUND(G186*$D$7,2)</f>
        <v>0</v>
      </c>
      <c r="I186" s="125"/>
      <c r="J186" s="23"/>
    </row>
    <row r="187" spans="1:10" ht="14" x14ac:dyDescent="0.15">
      <c r="A187" s="111"/>
      <c r="B187" s="114"/>
      <c r="C187" s="16" t="s">
        <v>92</v>
      </c>
      <c r="D187" s="117"/>
      <c r="E187" s="120"/>
      <c r="F187" s="123"/>
      <c r="G187" s="123"/>
      <c r="H187" s="123"/>
      <c r="I187" s="126"/>
      <c r="J187" s="23"/>
    </row>
    <row r="188" spans="1:10" ht="14" x14ac:dyDescent="0.15">
      <c r="A188" s="111"/>
      <c r="B188" s="114"/>
      <c r="C188" s="16" t="s">
        <v>92</v>
      </c>
      <c r="D188" s="117"/>
      <c r="E188" s="120"/>
      <c r="F188" s="123"/>
      <c r="G188" s="123"/>
      <c r="H188" s="123"/>
      <c r="I188" s="126"/>
      <c r="J188" s="23"/>
    </row>
    <row r="189" spans="1:10" ht="14" x14ac:dyDescent="0.15">
      <c r="A189" s="111"/>
      <c r="B189" s="114"/>
      <c r="C189" s="16" t="s">
        <v>92</v>
      </c>
      <c r="D189" s="117"/>
      <c r="E189" s="120"/>
      <c r="F189" s="123"/>
      <c r="G189" s="123"/>
      <c r="H189" s="123"/>
      <c r="I189" s="126"/>
      <c r="J189" s="23"/>
    </row>
    <row r="190" spans="1:10" ht="14" x14ac:dyDescent="0.15">
      <c r="A190" s="112"/>
      <c r="B190" s="115"/>
      <c r="C190" s="16" t="s">
        <v>92</v>
      </c>
      <c r="D190" s="118"/>
      <c r="E190" s="121"/>
      <c r="F190" s="124"/>
      <c r="G190" s="124"/>
      <c r="H190" s="124"/>
      <c r="I190" s="127"/>
      <c r="J190" s="23"/>
    </row>
    <row r="191" spans="1:10" ht="14" x14ac:dyDescent="0.15">
      <c r="A191" s="110" t="s">
        <v>48</v>
      </c>
      <c r="B191" s="113" t="s">
        <v>91</v>
      </c>
      <c r="C191" s="16" t="s">
        <v>92</v>
      </c>
      <c r="D191" s="116" t="s">
        <v>93</v>
      </c>
      <c r="E191" s="119"/>
      <c r="F191" s="122" t="str">
        <f>IFERROR(ROUND(AVERAGE(J191:J195),2),"0")</f>
        <v>0</v>
      </c>
      <c r="G191" s="122">
        <f>ROUND(E191*F191,2)</f>
        <v>0</v>
      </c>
      <c r="H191" s="122">
        <f>ROUND(G191*$D$7,2)</f>
        <v>0</v>
      </c>
      <c r="I191" s="125"/>
      <c r="J191" s="23"/>
    </row>
    <row r="192" spans="1:10" ht="14" x14ac:dyDescent="0.15">
      <c r="A192" s="111"/>
      <c r="B192" s="114"/>
      <c r="C192" s="16" t="s">
        <v>92</v>
      </c>
      <c r="D192" s="117"/>
      <c r="E192" s="120"/>
      <c r="F192" s="123"/>
      <c r="G192" s="123"/>
      <c r="H192" s="123"/>
      <c r="I192" s="126"/>
      <c r="J192" s="23"/>
    </row>
    <row r="193" spans="1:10" ht="14" x14ac:dyDescent="0.15">
      <c r="A193" s="111"/>
      <c r="B193" s="114"/>
      <c r="C193" s="16" t="s">
        <v>92</v>
      </c>
      <c r="D193" s="117"/>
      <c r="E193" s="120"/>
      <c r="F193" s="123"/>
      <c r="G193" s="123"/>
      <c r="H193" s="123"/>
      <c r="I193" s="126"/>
      <c r="J193" s="23"/>
    </row>
    <row r="194" spans="1:10" ht="14" x14ac:dyDescent="0.15">
      <c r="A194" s="111"/>
      <c r="B194" s="114"/>
      <c r="C194" s="16" t="s">
        <v>92</v>
      </c>
      <c r="D194" s="117"/>
      <c r="E194" s="120"/>
      <c r="F194" s="123"/>
      <c r="G194" s="123"/>
      <c r="H194" s="123"/>
      <c r="I194" s="126"/>
      <c r="J194" s="23"/>
    </row>
    <row r="195" spans="1:10" ht="14" x14ac:dyDescent="0.15">
      <c r="A195" s="112"/>
      <c r="B195" s="115"/>
      <c r="C195" s="16" t="s">
        <v>92</v>
      </c>
      <c r="D195" s="118"/>
      <c r="E195" s="121"/>
      <c r="F195" s="124"/>
      <c r="G195" s="124"/>
      <c r="H195" s="124"/>
      <c r="I195" s="127"/>
      <c r="J195" s="23"/>
    </row>
    <row r="196" spans="1:10" ht="14" x14ac:dyDescent="0.15">
      <c r="A196" s="110" t="s">
        <v>49</v>
      </c>
      <c r="B196" s="113" t="s">
        <v>91</v>
      </c>
      <c r="C196" s="16" t="s">
        <v>92</v>
      </c>
      <c r="D196" s="116" t="s">
        <v>93</v>
      </c>
      <c r="E196" s="119"/>
      <c r="F196" s="122" t="str">
        <f>IFERROR(ROUND(AVERAGE(J196:J200),2),"0")</f>
        <v>0</v>
      </c>
      <c r="G196" s="122">
        <f>ROUND(E196*F196,2)</f>
        <v>0</v>
      </c>
      <c r="H196" s="122">
        <f>ROUND(G196*$D$7,2)</f>
        <v>0</v>
      </c>
      <c r="I196" s="125"/>
      <c r="J196" s="23"/>
    </row>
    <row r="197" spans="1:10" ht="14" x14ac:dyDescent="0.15">
      <c r="A197" s="111"/>
      <c r="B197" s="114"/>
      <c r="C197" s="16" t="s">
        <v>92</v>
      </c>
      <c r="D197" s="117"/>
      <c r="E197" s="120"/>
      <c r="F197" s="123"/>
      <c r="G197" s="123"/>
      <c r="H197" s="123"/>
      <c r="I197" s="126"/>
      <c r="J197" s="23"/>
    </row>
    <row r="198" spans="1:10" ht="14" x14ac:dyDescent="0.15">
      <c r="A198" s="111"/>
      <c r="B198" s="114"/>
      <c r="C198" s="16" t="s">
        <v>92</v>
      </c>
      <c r="D198" s="117"/>
      <c r="E198" s="120"/>
      <c r="F198" s="123"/>
      <c r="G198" s="123"/>
      <c r="H198" s="123"/>
      <c r="I198" s="126"/>
      <c r="J198" s="23"/>
    </row>
    <row r="199" spans="1:10" ht="14" x14ac:dyDescent="0.15">
      <c r="A199" s="111"/>
      <c r="B199" s="114"/>
      <c r="C199" s="16" t="s">
        <v>92</v>
      </c>
      <c r="D199" s="117"/>
      <c r="E199" s="120"/>
      <c r="F199" s="123"/>
      <c r="G199" s="123"/>
      <c r="H199" s="123"/>
      <c r="I199" s="126"/>
      <c r="J199" s="23"/>
    </row>
    <row r="200" spans="1:10" ht="14" x14ac:dyDescent="0.15">
      <c r="A200" s="112"/>
      <c r="B200" s="115"/>
      <c r="C200" s="16" t="s">
        <v>92</v>
      </c>
      <c r="D200" s="118"/>
      <c r="E200" s="121"/>
      <c r="F200" s="124"/>
      <c r="G200" s="124"/>
      <c r="H200" s="124"/>
      <c r="I200" s="127"/>
      <c r="J200" s="23"/>
    </row>
    <row r="201" spans="1:10" ht="14" x14ac:dyDescent="0.15">
      <c r="A201" s="110" t="s">
        <v>50</v>
      </c>
      <c r="B201" s="113" t="s">
        <v>91</v>
      </c>
      <c r="C201" s="16" t="s">
        <v>92</v>
      </c>
      <c r="D201" s="116" t="s">
        <v>93</v>
      </c>
      <c r="E201" s="119"/>
      <c r="F201" s="122" t="str">
        <f>IFERROR(ROUND(AVERAGE(J201:J205),2),"0")</f>
        <v>0</v>
      </c>
      <c r="G201" s="122">
        <f>ROUND(E201*F201,2)</f>
        <v>0</v>
      </c>
      <c r="H201" s="122">
        <f>ROUND(G201*$D$7,2)</f>
        <v>0</v>
      </c>
      <c r="I201" s="125"/>
      <c r="J201" s="23"/>
    </row>
    <row r="202" spans="1:10" ht="14" x14ac:dyDescent="0.15">
      <c r="A202" s="111"/>
      <c r="B202" s="114"/>
      <c r="C202" s="16" t="s">
        <v>92</v>
      </c>
      <c r="D202" s="117"/>
      <c r="E202" s="120"/>
      <c r="F202" s="123"/>
      <c r="G202" s="123"/>
      <c r="H202" s="123"/>
      <c r="I202" s="126"/>
      <c r="J202" s="23"/>
    </row>
    <row r="203" spans="1:10" ht="14" x14ac:dyDescent="0.15">
      <c r="A203" s="111"/>
      <c r="B203" s="114"/>
      <c r="C203" s="16" t="s">
        <v>92</v>
      </c>
      <c r="D203" s="117"/>
      <c r="E203" s="120"/>
      <c r="F203" s="123"/>
      <c r="G203" s="123"/>
      <c r="H203" s="123"/>
      <c r="I203" s="126"/>
      <c r="J203" s="23"/>
    </row>
    <row r="204" spans="1:10" ht="14" x14ac:dyDescent="0.15">
      <c r="A204" s="111"/>
      <c r="B204" s="114"/>
      <c r="C204" s="16" t="s">
        <v>92</v>
      </c>
      <c r="D204" s="117"/>
      <c r="E204" s="120"/>
      <c r="F204" s="123"/>
      <c r="G204" s="123"/>
      <c r="H204" s="123"/>
      <c r="I204" s="126"/>
      <c r="J204" s="23"/>
    </row>
    <row r="205" spans="1:10" ht="14" x14ac:dyDescent="0.15">
      <c r="A205" s="112"/>
      <c r="B205" s="115"/>
      <c r="C205" s="16" t="s">
        <v>92</v>
      </c>
      <c r="D205" s="118"/>
      <c r="E205" s="121"/>
      <c r="F205" s="124"/>
      <c r="G205" s="124"/>
      <c r="H205" s="124"/>
      <c r="I205" s="127"/>
      <c r="J205" s="23"/>
    </row>
    <row r="206" spans="1:10" ht="14" x14ac:dyDescent="0.15">
      <c r="A206" s="110" t="s">
        <v>51</v>
      </c>
      <c r="B206" s="113" t="s">
        <v>91</v>
      </c>
      <c r="C206" s="16" t="s">
        <v>92</v>
      </c>
      <c r="D206" s="116" t="s">
        <v>93</v>
      </c>
      <c r="E206" s="119"/>
      <c r="F206" s="122" t="str">
        <f>IFERROR(ROUND(AVERAGE(J206:J210),2),"0")</f>
        <v>0</v>
      </c>
      <c r="G206" s="122">
        <f>ROUND(E206*F206,2)</f>
        <v>0</v>
      </c>
      <c r="H206" s="122">
        <f>ROUND(G206*$D$7,2)</f>
        <v>0</v>
      </c>
      <c r="I206" s="125"/>
      <c r="J206" s="23"/>
    </row>
    <row r="207" spans="1:10" ht="14" x14ac:dyDescent="0.15">
      <c r="A207" s="111"/>
      <c r="B207" s="114"/>
      <c r="C207" s="16" t="s">
        <v>92</v>
      </c>
      <c r="D207" s="117"/>
      <c r="E207" s="120"/>
      <c r="F207" s="123"/>
      <c r="G207" s="123"/>
      <c r="H207" s="123"/>
      <c r="I207" s="126"/>
      <c r="J207" s="23"/>
    </row>
    <row r="208" spans="1:10" ht="14" x14ac:dyDescent="0.15">
      <c r="A208" s="111"/>
      <c r="B208" s="114"/>
      <c r="C208" s="16" t="s">
        <v>92</v>
      </c>
      <c r="D208" s="117"/>
      <c r="E208" s="120"/>
      <c r="F208" s="123"/>
      <c r="G208" s="123"/>
      <c r="H208" s="123"/>
      <c r="I208" s="126"/>
      <c r="J208" s="23"/>
    </row>
    <row r="209" spans="1:10" ht="14" x14ac:dyDescent="0.15">
      <c r="A209" s="111"/>
      <c r="B209" s="114"/>
      <c r="C209" s="16" t="s">
        <v>92</v>
      </c>
      <c r="D209" s="117"/>
      <c r="E209" s="120"/>
      <c r="F209" s="123"/>
      <c r="G209" s="123"/>
      <c r="H209" s="123"/>
      <c r="I209" s="126"/>
      <c r="J209" s="23"/>
    </row>
    <row r="210" spans="1:10" ht="14" x14ac:dyDescent="0.15">
      <c r="A210" s="112"/>
      <c r="B210" s="115"/>
      <c r="C210" s="16" t="s">
        <v>92</v>
      </c>
      <c r="D210" s="118"/>
      <c r="E210" s="121"/>
      <c r="F210" s="124"/>
      <c r="G210" s="124"/>
      <c r="H210" s="124"/>
      <c r="I210" s="127"/>
      <c r="J210" s="23"/>
    </row>
    <row r="211" spans="1:10" ht="14" x14ac:dyDescent="0.15">
      <c r="A211" s="110" t="s">
        <v>52</v>
      </c>
      <c r="B211" s="113" t="s">
        <v>91</v>
      </c>
      <c r="C211" s="16" t="s">
        <v>92</v>
      </c>
      <c r="D211" s="116" t="s">
        <v>93</v>
      </c>
      <c r="E211" s="119"/>
      <c r="F211" s="122" t="str">
        <f>IFERROR(ROUND(AVERAGE(J211:J215),2),"0")</f>
        <v>0</v>
      </c>
      <c r="G211" s="122">
        <f>ROUND(E211*F211,2)</f>
        <v>0</v>
      </c>
      <c r="H211" s="122">
        <f>ROUND(G211*$D$7,2)</f>
        <v>0</v>
      </c>
      <c r="I211" s="125"/>
      <c r="J211" s="23"/>
    </row>
    <row r="212" spans="1:10" ht="14" x14ac:dyDescent="0.15">
      <c r="A212" s="111"/>
      <c r="B212" s="114"/>
      <c r="C212" s="16" t="s">
        <v>92</v>
      </c>
      <c r="D212" s="117"/>
      <c r="E212" s="120"/>
      <c r="F212" s="123"/>
      <c r="G212" s="123"/>
      <c r="H212" s="123"/>
      <c r="I212" s="126"/>
      <c r="J212" s="23"/>
    </row>
    <row r="213" spans="1:10" ht="14" x14ac:dyDescent="0.15">
      <c r="A213" s="111"/>
      <c r="B213" s="114"/>
      <c r="C213" s="16" t="s">
        <v>92</v>
      </c>
      <c r="D213" s="117"/>
      <c r="E213" s="120"/>
      <c r="F213" s="123"/>
      <c r="G213" s="123"/>
      <c r="H213" s="123"/>
      <c r="I213" s="126"/>
      <c r="J213" s="23"/>
    </row>
    <row r="214" spans="1:10" ht="14" x14ac:dyDescent="0.15">
      <c r="A214" s="111"/>
      <c r="B214" s="114"/>
      <c r="C214" s="16" t="s">
        <v>92</v>
      </c>
      <c r="D214" s="117"/>
      <c r="E214" s="120"/>
      <c r="F214" s="123"/>
      <c r="G214" s="123"/>
      <c r="H214" s="123"/>
      <c r="I214" s="126"/>
      <c r="J214" s="23"/>
    </row>
    <row r="215" spans="1:10" ht="14" x14ac:dyDescent="0.15">
      <c r="A215" s="112"/>
      <c r="B215" s="115"/>
      <c r="C215" s="16" t="s">
        <v>92</v>
      </c>
      <c r="D215" s="118"/>
      <c r="E215" s="121"/>
      <c r="F215" s="124"/>
      <c r="G215" s="124"/>
      <c r="H215" s="124"/>
      <c r="I215" s="127"/>
      <c r="J215" s="23"/>
    </row>
    <row r="216" spans="1:10" ht="14" x14ac:dyDescent="0.15">
      <c r="A216" s="110" t="s">
        <v>53</v>
      </c>
      <c r="B216" s="113" t="s">
        <v>91</v>
      </c>
      <c r="C216" s="16" t="s">
        <v>92</v>
      </c>
      <c r="D216" s="116" t="s">
        <v>93</v>
      </c>
      <c r="E216" s="119"/>
      <c r="F216" s="122" t="str">
        <f>IFERROR(ROUND(AVERAGE(J216:J220),2),"0")</f>
        <v>0</v>
      </c>
      <c r="G216" s="122">
        <f>ROUND(E216*F216,2)</f>
        <v>0</v>
      </c>
      <c r="H216" s="122">
        <f>ROUND(G216*$D$7,2)</f>
        <v>0</v>
      </c>
      <c r="I216" s="125"/>
      <c r="J216" s="23"/>
    </row>
    <row r="217" spans="1:10" ht="14" x14ac:dyDescent="0.15">
      <c r="A217" s="111"/>
      <c r="B217" s="114"/>
      <c r="C217" s="16" t="s">
        <v>92</v>
      </c>
      <c r="D217" s="117"/>
      <c r="E217" s="120"/>
      <c r="F217" s="123"/>
      <c r="G217" s="123"/>
      <c r="H217" s="123"/>
      <c r="I217" s="126"/>
      <c r="J217" s="23"/>
    </row>
    <row r="218" spans="1:10" ht="14" x14ac:dyDescent="0.15">
      <c r="A218" s="111"/>
      <c r="B218" s="114"/>
      <c r="C218" s="16" t="s">
        <v>92</v>
      </c>
      <c r="D218" s="117"/>
      <c r="E218" s="120"/>
      <c r="F218" s="123"/>
      <c r="G218" s="123"/>
      <c r="H218" s="123"/>
      <c r="I218" s="126"/>
      <c r="J218" s="23"/>
    </row>
    <row r="219" spans="1:10" ht="14" x14ac:dyDescent="0.15">
      <c r="A219" s="111"/>
      <c r="B219" s="114"/>
      <c r="C219" s="16" t="s">
        <v>92</v>
      </c>
      <c r="D219" s="117"/>
      <c r="E219" s="120"/>
      <c r="F219" s="123"/>
      <c r="G219" s="123"/>
      <c r="H219" s="123"/>
      <c r="I219" s="126"/>
      <c r="J219" s="23"/>
    </row>
    <row r="220" spans="1:10" ht="14" x14ac:dyDescent="0.15">
      <c r="A220" s="112"/>
      <c r="B220" s="115"/>
      <c r="C220" s="16" t="s">
        <v>92</v>
      </c>
      <c r="D220" s="118"/>
      <c r="E220" s="121"/>
      <c r="F220" s="124"/>
      <c r="G220" s="124"/>
      <c r="H220" s="124"/>
      <c r="I220" s="127"/>
      <c r="J220" s="23"/>
    </row>
    <row r="221" spans="1:10" ht="14" x14ac:dyDescent="0.15">
      <c r="A221" s="110" t="s">
        <v>54</v>
      </c>
      <c r="B221" s="113" t="s">
        <v>91</v>
      </c>
      <c r="C221" s="16" t="s">
        <v>92</v>
      </c>
      <c r="D221" s="116" t="s">
        <v>93</v>
      </c>
      <c r="E221" s="119"/>
      <c r="F221" s="122" t="str">
        <f>IFERROR(ROUND(AVERAGE(J221:J225),2),"0")</f>
        <v>0</v>
      </c>
      <c r="G221" s="122">
        <f>ROUND(E221*F221,2)</f>
        <v>0</v>
      </c>
      <c r="H221" s="122">
        <f>ROUND(G221*$D$7,2)</f>
        <v>0</v>
      </c>
      <c r="I221" s="125"/>
      <c r="J221" s="23"/>
    </row>
    <row r="222" spans="1:10" ht="14" x14ac:dyDescent="0.15">
      <c r="A222" s="111"/>
      <c r="B222" s="114"/>
      <c r="C222" s="16" t="s">
        <v>92</v>
      </c>
      <c r="D222" s="117"/>
      <c r="E222" s="120"/>
      <c r="F222" s="123"/>
      <c r="G222" s="123"/>
      <c r="H222" s="123"/>
      <c r="I222" s="126"/>
      <c r="J222" s="23"/>
    </row>
    <row r="223" spans="1:10" ht="14" x14ac:dyDescent="0.15">
      <c r="A223" s="111"/>
      <c r="B223" s="114"/>
      <c r="C223" s="16" t="s">
        <v>92</v>
      </c>
      <c r="D223" s="117"/>
      <c r="E223" s="120"/>
      <c r="F223" s="123"/>
      <c r="G223" s="123"/>
      <c r="H223" s="123"/>
      <c r="I223" s="126"/>
      <c r="J223" s="23"/>
    </row>
    <row r="224" spans="1:10" ht="14" x14ac:dyDescent="0.15">
      <c r="A224" s="111"/>
      <c r="B224" s="114"/>
      <c r="C224" s="16" t="s">
        <v>92</v>
      </c>
      <c r="D224" s="117"/>
      <c r="E224" s="120"/>
      <c r="F224" s="123"/>
      <c r="G224" s="123"/>
      <c r="H224" s="123"/>
      <c r="I224" s="126"/>
      <c r="J224" s="23"/>
    </row>
    <row r="225" spans="1:10" ht="14" x14ac:dyDescent="0.15">
      <c r="A225" s="112"/>
      <c r="B225" s="115"/>
      <c r="C225" s="16" t="s">
        <v>92</v>
      </c>
      <c r="D225" s="118"/>
      <c r="E225" s="121"/>
      <c r="F225" s="124"/>
      <c r="G225" s="124"/>
      <c r="H225" s="124"/>
      <c r="I225" s="127"/>
      <c r="J225" s="23"/>
    </row>
    <row r="226" spans="1:10" ht="14" x14ac:dyDescent="0.15">
      <c r="A226" s="110" t="s">
        <v>158</v>
      </c>
      <c r="B226" s="113" t="s">
        <v>91</v>
      </c>
      <c r="C226" s="16" t="s">
        <v>92</v>
      </c>
      <c r="D226" s="116" t="s">
        <v>93</v>
      </c>
      <c r="E226" s="119"/>
      <c r="F226" s="122" t="str">
        <f>IFERROR(ROUND(AVERAGE(J226:J230),2),"0")</f>
        <v>0</v>
      </c>
      <c r="G226" s="122">
        <f>ROUND(E226*F226,2)</f>
        <v>0</v>
      </c>
      <c r="H226" s="122">
        <f>ROUND(G226*$D$7,2)</f>
        <v>0</v>
      </c>
      <c r="I226" s="125"/>
      <c r="J226" s="23"/>
    </row>
    <row r="227" spans="1:10" ht="14" x14ac:dyDescent="0.15">
      <c r="A227" s="111"/>
      <c r="B227" s="114"/>
      <c r="C227" s="16" t="s">
        <v>92</v>
      </c>
      <c r="D227" s="117"/>
      <c r="E227" s="120"/>
      <c r="F227" s="123"/>
      <c r="G227" s="123"/>
      <c r="H227" s="123"/>
      <c r="I227" s="126"/>
      <c r="J227" s="23"/>
    </row>
    <row r="228" spans="1:10" ht="14" x14ac:dyDescent="0.15">
      <c r="A228" s="111"/>
      <c r="B228" s="114"/>
      <c r="C228" s="16" t="s">
        <v>92</v>
      </c>
      <c r="D228" s="117"/>
      <c r="E228" s="120"/>
      <c r="F228" s="123"/>
      <c r="G228" s="123"/>
      <c r="H228" s="123"/>
      <c r="I228" s="126"/>
      <c r="J228" s="23"/>
    </row>
    <row r="229" spans="1:10" ht="14" x14ac:dyDescent="0.15">
      <c r="A229" s="111"/>
      <c r="B229" s="114"/>
      <c r="C229" s="16" t="s">
        <v>92</v>
      </c>
      <c r="D229" s="117"/>
      <c r="E229" s="120"/>
      <c r="F229" s="123"/>
      <c r="G229" s="123"/>
      <c r="H229" s="123"/>
      <c r="I229" s="126"/>
      <c r="J229" s="23"/>
    </row>
    <row r="230" spans="1:10" ht="14" x14ac:dyDescent="0.15">
      <c r="A230" s="112"/>
      <c r="B230" s="115"/>
      <c r="C230" s="16" t="s">
        <v>92</v>
      </c>
      <c r="D230" s="118"/>
      <c r="E230" s="121"/>
      <c r="F230" s="124"/>
      <c r="G230" s="124"/>
      <c r="H230" s="124"/>
      <c r="I230" s="127"/>
      <c r="J230" s="23"/>
    </row>
    <row r="231" spans="1:10" ht="14" x14ac:dyDescent="0.15">
      <c r="A231" s="110" t="s">
        <v>159</v>
      </c>
      <c r="B231" s="113" t="s">
        <v>91</v>
      </c>
      <c r="C231" s="16" t="s">
        <v>92</v>
      </c>
      <c r="D231" s="116" t="s">
        <v>93</v>
      </c>
      <c r="E231" s="119"/>
      <c r="F231" s="122" t="str">
        <f>IFERROR(ROUND(AVERAGE(J231:J235),2),"0")</f>
        <v>0</v>
      </c>
      <c r="G231" s="122">
        <f>ROUND(E231*F231,2)</f>
        <v>0</v>
      </c>
      <c r="H231" s="122">
        <f>ROUND(G231*$D$7,2)</f>
        <v>0</v>
      </c>
      <c r="I231" s="125"/>
      <c r="J231" s="23"/>
    </row>
    <row r="232" spans="1:10" ht="14" x14ac:dyDescent="0.15">
      <c r="A232" s="111"/>
      <c r="B232" s="114"/>
      <c r="C232" s="16" t="s">
        <v>92</v>
      </c>
      <c r="D232" s="117"/>
      <c r="E232" s="120"/>
      <c r="F232" s="123"/>
      <c r="G232" s="123"/>
      <c r="H232" s="123"/>
      <c r="I232" s="126"/>
      <c r="J232" s="23"/>
    </row>
    <row r="233" spans="1:10" ht="14" x14ac:dyDescent="0.15">
      <c r="A233" s="111"/>
      <c r="B233" s="114"/>
      <c r="C233" s="16" t="s">
        <v>92</v>
      </c>
      <c r="D233" s="117"/>
      <c r="E233" s="120"/>
      <c r="F233" s="123"/>
      <c r="G233" s="123"/>
      <c r="H233" s="123"/>
      <c r="I233" s="126"/>
      <c r="J233" s="23"/>
    </row>
    <row r="234" spans="1:10" ht="14" x14ac:dyDescent="0.15">
      <c r="A234" s="111"/>
      <c r="B234" s="114"/>
      <c r="C234" s="16" t="s">
        <v>92</v>
      </c>
      <c r="D234" s="117"/>
      <c r="E234" s="120"/>
      <c r="F234" s="123"/>
      <c r="G234" s="123"/>
      <c r="H234" s="123"/>
      <c r="I234" s="126"/>
      <c r="J234" s="23"/>
    </row>
    <row r="235" spans="1:10" ht="14" x14ac:dyDescent="0.15">
      <c r="A235" s="112"/>
      <c r="B235" s="115"/>
      <c r="C235" s="16" t="s">
        <v>92</v>
      </c>
      <c r="D235" s="118"/>
      <c r="E235" s="121"/>
      <c r="F235" s="124"/>
      <c r="G235" s="124"/>
      <c r="H235" s="124"/>
      <c r="I235" s="127"/>
      <c r="J235" s="23"/>
    </row>
    <row r="236" spans="1:10" ht="14" x14ac:dyDescent="0.15">
      <c r="A236" s="110" t="s">
        <v>160</v>
      </c>
      <c r="B236" s="113" t="s">
        <v>91</v>
      </c>
      <c r="C236" s="16" t="s">
        <v>92</v>
      </c>
      <c r="D236" s="116" t="s">
        <v>93</v>
      </c>
      <c r="E236" s="119"/>
      <c r="F236" s="122" t="str">
        <f>IFERROR(ROUND(AVERAGE(J236:J240),2),"0")</f>
        <v>0</v>
      </c>
      <c r="G236" s="122">
        <f>ROUND(E236*F236,2)</f>
        <v>0</v>
      </c>
      <c r="H236" s="122">
        <f>ROUND(G236*$D$7,2)</f>
        <v>0</v>
      </c>
      <c r="I236" s="125"/>
      <c r="J236" s="23"/>
    </row>
    <row r="237" spans="1:10" ht="14" x14ac:dyDescent="0.15">
      <c r="A237" s="111"/>
      <c r="B237" s="114"/>
      <c r="C237" s="16" t="s">
        <v>92</v>
      </c>
      <c r="D237" s="117"/>
      <c r="E237" s="120"/>
      <c r="F237" s="123"/>
      <c r="G237" s="123"/>
      <c r="H237" s="123"/>
      <c r="I237" s="126"/>
      <c r="J237" s="23"/>
    </row>
    <row r="238" spans="1:10" ht="14" x14ac:dyDescent="0.15">
      <c r="A238" s="111"/>
      <c r="B238" s="114"/>
      <c r="C238" s="16" t="s">
        <v>92</v>
      </c>
      <c r="D238" s="117"/>
      <c r="E238" s="120"/>
      <c r="F238" s="123"/>
      <c r="G238" s="123"/>
      <c r="H238" s="123"/>
      <c r="I238" s="126"/>
      <c r="J238" s="23"/>
    </row>
    <row r="239" spans="1:10" ht="14" x14ac:dyDescent="0.15">
      <c r="A239" s="111"/>
      <c r="B239" s="114"/>
      <c r="C239" s="16" t="s">
        <v>92</v>
      </c>
      <c r="D239" s="117"/>
      <c r="E239" s="120"/>
      <c r="F239" s="123"/>
      <c r="G239" s="123"/>
      <c r="H239" s="123"/>
      <c r="I239" s="126"/>
      <c r="J239" s="23"/>
    </row>
    <row r="240" spans="1:10" ht="14" x14ac:dyDescent="0.15">
      <c r="A240" s="112"/>
      <c r="B240" s="115"/>
      <c r="C240" s="16" t="s">
        <v>92</v>
      </c>
      <c r="D240" s="118"/>
      <c r="E240" s="121"/>
      <c r="F240" s="124"/>
      <c r="G240" s="124"/>
      <c r="H240" s="124"/>
      <c r="I240" s="127"/>
      <c r="J240" s="23"/>
    </row>
    <row r="241" spans="1:10" ht="14" x14ac:dyDescent="0.15">
      <c r="A241" s="110" t="s">
        <v>161</v>
      </c>
      <c r="B241" s="113" t="s">
        <v>91</v>
      </c>
      <c r="C241" s="16" t="s">
        <v>92</v>
      </c>
      <c r="D241" s="116" t="s">
        <v>93</v>
      </c>
      <c r="E241" s="119"/>
      <c r="F241" s="122" t="str">
        <f>IFERROR(ROUND(AVERAGE(J241:J245),2),"0")</f>
        <v>0</v>
      </c>
      <c r="G241" s="122">
        <f>ROUND(E241*F241,2)</f>
        <v>0</v>
      </c>
      <c r="H241" s="122">
        <f>ROUND(G241*$D$7,2)</f>
        <v>0</v>
      </c>
      <c r="I241" s="125"/>
      <c r="J241" s="23"/>
    </row>
    <row r="242" spans="1:10" ht="14" x14ac:dyDescent="0.15">
      <c r="A242" s="111"/>
      <c r="B242" s="114"/>
      <c r="C242" s="16" t="s">
        <v>92</v>
      </c>
      <c r="D242" s="117"/>
      <c r="E242" s="120"/>
      <c r="F242" s="123"/>
      <c r="G242" s="123"/>
      <c r="H242" s="123"/>
      <c r="I242" s="126"/>
      <c r="J242" s="23"/>
    </row>
    <row r="243" spans="1:10" ht="14" x14ac:dyDescent="0.15">
      <c r="A243" s="111"/>
      <c r="B243" s="114"/>
      <c r="C243" s="16" t="s">
        <v>92</v>
      </c>
      <c r="D243" s="117"/>
      <c r="E243" s="120"/>
      <c r="F243" s="123"/>
      <c r="G243" s="123"/>
      <c r="H243" s="123"/>
      <c r="I243" s="126"/>
      <c r="J243" s="23"/>
    </row>
    <row r="244" spans="1:10" ht="14" x14ac:dyDescent="0.15">
      <c r="A244" s="111"/>
      <c r="B244" s="114"/>
      <c r="C244" s="16" t="s">
        <v>92</v>
      </c>
      <c r="D244" s="117"/>
      <c r="E244" s="120"/>
      <c r="F244" s="123"/>
      <c r="G244" s="123"/>
      <c r="H244" s="123"/>
      <c r="I244" s="126"/>
      <c r="J244" s="23"/>
    </row>
    <row r="245" spans="1:10" ht="14" x14ac:dyDescent="0.15">
      <c r="A245" s="112"/>
      <c r="B245" s="115"/>
      <c r="C245" s="16" t="s">
        <v>92</v>
      </c>
      <c r="D245" s="118"/>
      <c r="E245" s="121"/>
      <c r="F245" s="124"/>
      <c r="G245" s="124"/>
      <c r="H245" s="124"/>
      <c r="I245" s="127"/>
      <c r="J245" s="23"/>
    </row>
    <row r="246" spans="1:10" ht="14" x14ac:dyDescent="0.15">
      <c r="A246" s="110" t="s">
        <v>162</v>
      </c>
      <c r="B246" s="113" t="s">
        <v>91</v>
      </c>
      <c r="C246" s="16" t="s">
        <v>92</v>
      </c>
      <c r="D246" s="116" t="s">
        <v>93</v>
      </c>
      <c r="E246" s="119"/>
      <c r="F246" s="122" t="str">
        <f>IFERROR(ROUND(AVERAGE(J246:J250),2),"0")</f>
        <v>0</v>
      </c>
      <c r="G246" s="122">
        <f>ROUND(E246*F246,2)</f>
        <v>0</v>
      </c>
      <c r="H246" s="122">
        <f>ROUND(G246*$D$7,2)</f>
        <v>0</v>
      </c>
      <c r="I246" s="125"/>
      <c r="J246" s="23"/>
    </row>
    <row r="247" spans="1:10" ht="14" x14ac:dyDescent="0.15">
      <c r="A247" s="111"/>
      <c r="B247" s="114"/>
      <c r="C247" s="16" t="s">
        <v>92</v>
      </c>
      <c r="D247" s="117"/>
      <c r="E247" s="120"/>
      <c r="F247" s="123"/>
      <c r="G247" s="123"/>
      <c r="H247" s="123"/>
      <c r="I247" s="126"/>
      <c r="J247" s="23"/>
    </row>
    <row r="248" spans="1:10" ht="14" x14ac:dyDescent="0.15">
      <c r="A248" s="111"/>
      <c r="B248" s="114"/>
      <c r="C248" s="16" t="s">
        <v>92</v>
      </c>
      <c r="D248" s="117"/>
      <c r="E248" s="120"/>
      <c r="F248" s="123"/>
      <c r="G248" s="123"/>
      <c r="H248" s="123"/>
      <c r="I248" s="126"/>
      <c r="J248" s="23"/>
    </row>
    <row r="249" spans="1:10" ht="14" x14ac:dyDescent="0.15">
      <c r="A249" s="111"/>
      <c r="B249" s="114"/>
      <c r="C249" s="16" t="s">
        <v>92</v>
      </c>
      <c r="D249" s="117"/>
      <c r="E249" s="120"/>
      <c r="F249" s="123"/>
      <c r="G249" s="123"/>
      <c r="H249" s="123"/>
      <c r="I249" s="126"/>
      <c r="J249" s="23"/>
    </row>
    <row r="250" spans="1:10" ht="14" x14ac:dyDescent="0.15">
      <c r="A250" s="112"/>
      <c r="B250" s="115"/>
      <c r="C250" s="16" t="s">
        <v>92</v>
      </c>
      <c r="D250" s="118"/>
      <c r="E250" s="121"/>
      <c r="F250" s="124"/>
      <c r="G250" s="124"/>
      <c r="H250" s="124"/>
      <c r="I250" s="127"/>
      <c r="J250" s="23"/>
    </row>
    <row r="251" spans="1:10" ht="14" x14ac:dyDescent="0.15">
      <c r="A251" s="110" t="s">
        <v>163</v>
      </c>
      <c r="B251" s="113" t="s">
        <v>91</v>
      </c>
      <c r="C251" s="16" t="s">
        <v>92</v>
      </c>
      <c r="D251" s="116" t="s">
        <v>93</v>
      </c>
      <c r="E251" s="119"/>
      <c r="F251" s="122" t="str">
        <f>IFERROR(ROUND(AVERAGE(J251:J255),2),"0")</f>
        <v>0</v>
      </c>
      <c r="G251" s="122">
        <f>ROUND(E251*F251,2)</f>
        <v>0</v>
      </c>
      <c r="H251" s="122">
        <f>ROUND(G251*$D$7,2)</f>
        <v>0</v>
      </c>
      <c r="I251" s="125"/>
      <c r="J251" s="23"/>
    </row>
    <row r="252" spans="1:10" ht="14" x14ac:dyDescent="0.15">
      <c r="A252" s="111"/>
      <c r="B252" s="114"/>
      <c r="C252" s="16" t="s">
        <v>92</v>
      </c>
      <c r="D252" s="117"/>
      <c r="E252" s="120"/>
      <c r="F252" s="123"/>
      <c r="G252" s="123"/>
      <c r="H252" s="123"/>
      <c r="I252" s="126"/>
      <c r="J252" s="23"/>
    </row>
    <row r="253" spans="1:10" ht="14" x14ac:dyDescent="0.15">
      <c r="A253" s="111"/>
      <c r="B253" s="114"/>
      <c r="C253" s="16" t="s">
        <v>92</v>
      </c>
      <c r="D253" s="117"/>
      <c r="E253" s="120"/>
      <c r="F253" s="123"/>
      <c r="G253" s="123"/>
      <c r="H253" s="123"/>
      <c r="I253" s="126"/>
      <c r="J253" s="23"/>
    </row>
    <row r="254" spans="1:10" ht="14" x14ac:dyDescent="0.15">
      <c r="A254" s="111"/>
      <c r="B254" s="114"/>
      <c r="C254" s="16" t="s">
        <v>92</v>
      </c>
      <c r="D254" s="117"/>
      <c r="E254" s="120"/>
      <c r="F254" s="123"/>
      <c r="G254" s="123"/>
      <c r="H254" s="123"/>
      <c r="I254" s="126"/>
      <c r="J254" s="23"/>
    </row>
    <row r="255" spans="1:10" ht="14" x14ac:dyDescent="0.15">
      <c r="A255" s="112"/>
      <c r="B255" s="115"/>
      <c r="C255" s="16" t="s">
        <v>92</v>
      </c>
      <c r="D255" s="118"/>
      <c r="E255" s="121"/>
      <c r="F255" s="124"/>
      <c r="G255" s="124"/>
      <c r="H255" s="124"/>
      <c r="I255" s="127"/>
      <c r="J255" s="23"/>
    </row>
    <row r="256" spans="1:10" ht="14" x14ac:dyDescent="0.15">
      <c r="A256" s="110" t="s">
        <v>164</v>
      </c>
      <c r="B256" s="113" t="s">
        <v>91</v>
      </c>
      <c r="C256" s="16" t="s">
        <v>92</v>
      </c>
      <c r="D256" s="116" t="s">
        <v>93</v>
      </c>
      <c r="E256" s="119"/>
      <c r="F256" s="122" t="str">
        <f>IFERROR(ROUND(AVERAGE(J256:J260),2),"0")</f>
        <v>0</v>
      </c>
      <c r="G256" s="122">
        <f>ROUND(E256*F256,2)</f>
        <v>0</v>
      </c>
      <c r="H256" s="122">
        <f>ROUND(G256*$D$7,2)</f>
        <v>0</v>
      </c>
      <c r="I256" s="125"/>
      <c r="J256" s="23"/>
    </row>
    <row r="257" spans="1:10" ht="14" x14ac:dyDescent="0.15">
      <c r="A257" s="111"/>
      <c r="B257" s="114"/>
      <c r="C257" s="16" t="s">
        <v>92</v>
      </c>
      <c r="D257" s="117"/>
      <c r="E257" s="120"/>
      <c r="F257" s="123"/>
      <c r="G257" s="123"/>
      <c r="H257" s="123"/>
      <c r="I257" s="126"/>
      <c r="J257" s="23"/>
    </row>
    <row r="258" spans="1:10" ht="14" x14ac:dyDescent="0.15">
      <c r="A258" s="111"/>
      <c r="B258" s="114"/>
      <c r="C258" s="16" t="s">
        <v>92</v>
      </c>
      <c r="D258" s="117"/>
      <c r="E258" s="120"/>
      <c r="F258" s="123"/>
      <c r="G258" s="123"/>
      <c r="H258" s="123"/>
      <c r="I258" s="126"/>
      <c r="J258" s="23"/>
    </row>
    <row r="259" spans="1:10" ht="14" x14ac:dyDescent="0.15">
      <c r="A259" s="111"/>
      <c r="B259" s="114"/>
      <c r="C259" s="16" t="s">
        <v>92</v>
      </c>
      <c r="D259" s="117"/>
      <c r="E259" s="120"/>
      <c r="F259" s="123"/>
      <c r="G259" s="123"/>
      <c r="H259" s="123"/>
      <c r="I259" s="126"/>
      <c r="J259" s="23"/>
    </row>
    <row r="260" spans="1:10" ht="14" x14ac:dyDescent="0.15">
      <c r="A260" s="112"/>
      <c r="B260" s="115"/>
      <c r="C260" s="16" t="s">
        <v>92</v>
      </c>
      <c r="D260" s="118"/>
      <c r="E260" s="121"/>
      <c r="F260" s="124"/>
      <c r="G260" s="124"/>
      <c r="H260" s="124"/>
      <c r="I260" s="127"/>
      <c r="J260" s="23"/>
    </row>
    <row r="261" spans="1:10" ht="14" x14ac:dyDescent="0.15">
      <c r="A261" s="110" t="s">
        <v>165</v>
      </c>
      <c r="B261" s="113" t="s">
        <v>91</v>
      </c>
      <c r="C261" s="16" t="s">
        <v>92</v>
      </c>
      <c r="D261" s="116" t="s">
        <v>93</v>
      </c>
      <c r="E261" s="119"/>
      <c r="F261" s="122" t="str">
        <f>IFERROR(ROUND(AVERAGE(J261:J265),2),"0")</f>
        <v>0</v>
      </c>
      <c r="G261" s="122">
        <f>ROUND(E261*F261,2)</f>
        <v>0</v>
      </c>
      <c r="H261" s="122">
        <f>ROUND(G261*$D$7,2)</f>
        <v>0</v>
      </c>
      <c r="I261" s="125"/>
      <c r="J261" s="23"/>
    </row>
    <row r="262" spans="1:10" ht="14" x14ac:dyDescent="0.15">
      <c r="A262" s="111"/>
      <c r="B262" s="114"/>
      <c r="C262" s="16" t="s">
        <v>92</v>
      </c>
      <c r="D262" s="117"/>
      <c r="E262" s="120"/>
      <c r="F262" s="123"/>
      <c r="G262" s="123"/>
      <c r="H262" s="123"/>
      <c r="I262" s="126"/>
      <c r="J262" s="23"/>
    </row>
    <row r="263" spans="1:10" ht="14" x14ac:dyDescent="0.15">
      <c r="A263" s="111"/>
      <c r="B263" s="114"/>
      <c r="C263" s="16" t="s">
        <v>92</v>
      </c>
      <c r="D263" s="117"/>
      <c r="E263" s="120"/>
      <c r="F263" s="123"/>
      <c r="G263" s="123"/>
      <c r="H263" s="123"/>
      <c r="I263" s="126"/>
      <c r="J263" s="23"/>
    </row>
    <row r="264" spans="1:10" ht="14" x14ac:dyDescent="0.15">
      <c r="A264" s="111"/>
      <c r="B264" s="114"/>
      <c r="C264" s="16" t="s">
        <v>92</v>
      </c>
      <c r="D264" s="117"/>
      <c r="E264" s="120"/>
      <c r="F264" s="123"/>
      <c r="G264" s="123"/>
      <c r="H264" s="123"/>
      <c r="I264" s="126"/>
      <c r="J264" s="23"/>
    </row>
    <row r="265" spans="1:10" ht="14" x14ac:dyDescent="0.15">
      <c r="A265" s="112"/>
      <c r="B265" s="115"/>
      <c r="C265" s="16" t="s">
        <v>92</v>
      </c>
      <c r="D265" s="118"/>
      <c r="E265" s="121"/>
      <c r="F265" s="124"/>
      <c r="G265" s="124"/>
      <c r="H265" s="124"/>
      <c r="I265" s="127"/>
      <c r="J265" s="23"/>
    </row>
    <row r="266" spans="1:10" ht="14" x14ac:dyDescent="0.15">
      <c r="A266" s="110" t="s">
        <v>166</v>
      </c>
      <c r="B266" s="113" t="s">
        <v>91</v>
      </c>
      <c r="C266" s="16" t="s">
        <v>92</v>
      </c>
      <c r="D266" s="116" t="s">
        <v>93</v>
      </c>
      <c r="E266" s="119"/>
      <c r="F266" s="122" t="str">
        <f>IFERROR(ROUND(AVERAGE(J266:J270),2),"0")</f>
        <v>0</v>
      </c>
      <c r="G266" s="122">
        <f>ROUND(E266*F266,2)</f>
        <v>0</v>
      </c>
      <c r="H266" s="122">
        <f>ROUND(G266*$D$7,2)</f>
        <v>0</v>
      </c>
      <c r="I266" s="125"/>
      <c r="J266" s="23"/>
    </row>
    <row r="267" spans="1:10" ht="14" x14ac:dyDescent="0.15">
      <c r="A267" s="111"/>
      <c r="B267" s="114"/>
      <c r="C267" s="16" t="s">
        <v>92</v>
      </c>
      <c r="D267" s="117"/>
      <c r="E267" s="120"/>
      <c r="F267" s="123"/>
      <c r="G267" s="123"/>
      <c r="H267" s="123"/>
      <c r="I267" s="126"/>
      <c r="J267" s="23"/>
    </row>
    <row r="268" spans="1:10" ht="14" x14ac:dyDescent="0.15">
      <c r="A268" s="111"/>
      <c r="B268" s="114"/>
      <c r="C268" s="16" t="s">
        <v>92</v>
      </c>
      <c r="D268" s="117"/>
      <c r="E268" s="120"/>
      <c r="F268" s="123"/>
      <c r="G268" s="123"/>
      <c r="H268" s="123"/>
      <c r="I268" s="126"/>
      <c r="J268" s="23"/>
    </row>
    <row r="269" spans="1:10" ht="14" x14ac:dyDescent="0.15">
      <c r="A269" s="111"/>
      <c r="B269" s="114"/>
      <c r="C269" s="16" t="s">
        <v>92</v>
      </c>
      <c r="D269" s="117"/>
      <c r="E269" s="120"/>
      <c r="F269" s="123"/>
      <c r="G269" s="123"/>
      <c r="H269" s="123"/>
      <c r="I269" s="126"/>
      <c r="J269" s="23"/>
    </row>
    <row r="270" spans="1:10" ht="14" x14ac:dyDescent="0.15">
      <c r="A270" s="112"/>
      <c r="B270" s="115"/>
      <c r="C270" s="16" t="s">
        <v>92</v>
      </c>
      <c r="D270" s="118"/>
      <c r="E270" s="121"/>
      <c r="F270" s="124"/>
      <c r="G270" s="124"/>
      <c r="H270" s="124"/>
      <c r="I270" s="127"/>
      <c r="J270" s="23"/>
    </row>
    <row r="271" spans="1:10" ht="14" x14ac:dyDescent="0.15">
      <c r="A271" s="110" t="s">
        <v>167</v>
      </c>
      <c r="B271" s="113" t="s">
        <v>91</v>
      </c>
      <c r="C271" s="16" t="s">
        <v>92</v>
      </c>
      <c r="D271" s="116" t="s">
        <v>93</v>
      </c>
      <c r="E271" s="119"/>
      <c r="F271" s="122" t="str">
        <f>IFERROR(ROUND(AVERAGE(J271:J275),2),"0")</f>
        <v>0</v>
      </c>
      <c r="G271" s="122">
        <f>ROUND(E271*F271,2)</f>
        <v>0</v>
      </c>
      <c r="H271" s="122">
        <f>ROUND(G271*$D$7,2)</f>
        <v>0</v>
      </c>
      <c r="I271" s="125"/>
      <c r="J271" s="23"/>
    </row>
    <row r="272" spans="1:10" ht="14" x14ac:dyDescent="0.15">
      <c r="A272" s="111"/>
      <c r="B272" s="114"/>
      <c r="C272" s="16" t="s">
        <v>92</v>
      </c>
      <c r="D272" s="117"/>
      <c r="E272" s="120"/>
      <c r="F272" s="123"/>
      <c r="G272" s="123"/>
      <c r="H272" s="123"/>
      <c r="I272" s="126"/>
      <c r="J272" s="23"/>
    </row>
    <row r="273" spans="1:10" ht="14" x14ac:dyDescent="0.15">
      <c r="A273" s="111"/>
      <c r="B273" s="114"/>
      <c r="C273" s="16" t="s">
        <v>92</v>
      </c>
      <c r="D273" s="117"/>
      <c r="E273" s="120"/>
      <c r="F273" s="123"/>
      <c r="G273" s="123"/>
      <c r="H273" s="123"/>
      <c r="I273" s="126"/>
      <c r="J273" s="23"/>
    </row>
    <row r="274" spans="1:10" ht="14" x14ac:dyDescent="0.15">
      <c r="A274" s="111"/>
      <c r="B274" s="114"/>
      <c r="C274" s="16" t="s">
        <v>92</v>
      </c>
      <c r="D274" s="117"/>
      <c r="E274" s="120"/>
      <c r="F274" s="123"/>
      <c r="G274" s="123"/>
      <c r="H274" s="123"/>
      <c r="I274" s="126"/>
      <c r="J274" s="23"/>
    </row>
    <row r="275" spans="1:10" ht="14" x14ac:dyDescent="0.15">
      <c r="A275" s="112"/>
      <c r="B275" s="115"/>
      <c r="C275" s="16" t="s">
        <v>92</v>
      </c>
      <c r="D275" s="118"/>
      <c r="E275" s="121"/>
      <c r="F275" s="124"/>
      <c r="G275" s="124"/>
      <c r="H275" s="124"/>
      <c r="I275" s="127"/>
      <c r="J275" s="23"/>
    </row>
    <row r="276" spans="1:10" x14ac:dyDescent="0.15">
      <c r="A276" s="128" t="s">
        <v>95</v>
      </c>
      <c r="B276" s="128"/>
      <c r="C276" s="128"/>
      <c r="D276" s="128"/>
      <c r="E276" s="128"/>
      <c r="F276" s="128"/>
      <c r="G276" s="9">
        <f>SUM(G10,G53,G74,G175)</f>
        <v>0</v>
      </c>
      <c r="H276" s="9">
        <f>SUM(H10,H53,H74,H175)</f>
        <v>0</v>
      </c>
      <c r="I276" s="10"/>
    </row>
    <row r="277" spans="1:10" x14ac:dyDescent="0.15">
      <c r="G277" s="35"/>
      <c r="H277" s="35"/>
    </row>
  </sheetData>
  <sheetProtection sheet="1" objects="1" scenarios="1"/>
  <mergeCells count="296">
    <mergeCell ref="H271:H275"/>
    <mergeCell ref="I271:I275"/>
    <mergeCell ref="A276:F276"/>
    <mergeCell ref="A271:A275"/>
    <mergeCell ref="B271:B275"/>
    <mergeCell ref="D271:D275"/>
    <mergeCell ref="E271:E275"/>
    <mergeCell ref="F271:F275"/>
    <mergeCell ref="G271:G275"/>
    <mergeCell ref="H261:H265"/>
    <mergeCell ref="I261:I265"/>
    <mergeCell ref="A266:A270"/>
    <mergeCell ref="B266:B270"/>
    <mergeCell ref="D266:D270"/>
    <mergeCell ref="E266:E270"/>
    <mergeCell ref="F266:F270"/>
    <mergeCell ref="G266:G270"/>
    <mergeCell ref="H266:H270"/>
    <mergeCell ref="I266:I270"/>
    <mergeCell ref="A261:A265"/>
    <mergeCell ref="B261:B265"/>
    <mergeCell ref="D261:D265"/>
    <mergeCell ref="E261:E265"/>
    <mergeCell ref="F261:F265"/>
    <mergeCell ref="G261:G265"/>
    <mergeCell ref="H251:H255"/>
    <mergeCell ref="I251:I255"/>
    <mergeCell ref="A256:A260"/>
    <mergeCell ref="B256:B260"/>
    <mergeCell ref="D256:D260"/>
    <mergeCell ref="E256:E260"/>
    <mergeCell ref="F256:F260"/>
    <mergeCell ref="G256:G260"/>
    <mergeCell ref="H256:H260"/>
    <mergeCell ref="I256:I260"/>
    <mergeCell ref="A251:A255"/>
    <mergeCell ref="B251:B255"/>
    <mergeCell ref="D251:D255"/>
    <mergeCell ref="E251:E255"/>
    <mergeCell ref="F251:F255"/>
    <mergeCell ref="G251:G255"/>
    <mergeCell ref="H241:H245"/>
    <mergeCell ref="I241:I245"/>
    <mergeCell ref="A246:A250"/>
    <mergeCell ref="B246:B250"/>
    <mergeCell ref="D246:D250"/>
    <mergeCell ref="E246:E250"/>
    <mergeCell ref="F246:F250"/>
    <mergeCell ref="G246:G250"/>
    <mergeCell ref="H246:H250"/>
    <mergeCell ref="I246:I250"/>
    <mergeCell ref="A241:A245"/>
    <mergeCell ref="B241:B245"/>
    <mergeCell ref="D241:D245"/>
    <mergeCell ref="E241:E245"/>
    <mergeCell ref="F241:F245"/>
    <mergeCell ref="G241:G245"/>
    <mergeCell ref="H231:H235"/>
    <mergeCell ref="I231:I235"/>
    <mergeCell ref="A236:A240"/>
    <mergeCell ref="B236:B240"/>
    <mergeCell ref="D236:D240"/>
    <mergeCell ref="E236:E240"/>
    <mergeCell ref="F236:F240"/>
    <mergeCell ref="G236:G240"/>
    <mergeCell ref="H236:H240"/>
    <mergeCell ref="I236:I240"/>
    <mergeCell ref="A231:A235"/>
    <mergeCell ref="B231:B235"/>
    <mergeCell ref="D231:D235"/>
    <mergeCell ref="E231:E235"/>
    <mergeCell ref="F231:F235"/>
    <mergeCell ref="G231:G235"/>
    <mergeCell ref="H221:H225"/>
    <mergeCell ref="I221:I225"/>
    <mergeCell ref="A226:A230"/>
    <mergeCell ref="B226:B230"/>
    <mergeCell ref="D226:D230"/>
    <mergeCell ref="E226:E230"/>
    <mergeCell ref="F226:F230"/>
    <mergeCell ref="G226:G230"/>
    <mergeCell ref="H226:H230"/>
    <mergeCell ref="I226:I230"/>
    <mergeCell ref="A221:A225"/>
    <mergeCell ref="B221:B225"/>
    <mergeCell ref="D221:D225"/>
    <mergeCell ref="E221:E225"/>
    <mergeCell ref="F221:F225"/>
    <mergeCell ref="G221:G225"/>
    <mergeCell ref="H211:H215"/>
    <mergeCell ref="I211:I215"/>
    <mergeCell ref="A216:A220"/>
    <mergeCell ref="B216:B220"/>
    <mergeCell ref="D216:D220"/>
    <mergeCell ref="E216:E220"/>
    <mergeCell ref="F216:F220"/>
    <mergeCell ref="G216:G220"/>
    <mergeCell ref="H216:H220"/>
    <mergeCell ref="I216:I220"/>
    <mergeCell ref="A211:A215"/>
    <mergeCell ref="B211:B215"/>
    <mergeCell ref="D211:D215"/>
    <mergeCell ref="E211:E215"/>
    <mergeCell ref="F211:F215"/>
    <mergeCell ref="G211:G215"/>
    <mergeCell ref="H201:H205"/>
    <mergeCell ref="I201:I205"/>
    <mergeCell ref="A206:A210"/>
    <mergeCell ref="B206:B210"/>
    <mergeCell ref="D206:D210"/>
    <mergeCell ref="E206:E210"/>
    <mergeCell ref="F206:F210"/>
    <mergeCell ref="G206:G210"/>
    <mergeCell ref="H206:H210"/>
    <mergeCell ref="I206:I210"/>
    <mergeCell ref="A201:A205"/>
    <mergeCell ref="B201:B205"/>
    <mergeCell ref="D201:D205"/>
    <mergeCell ref="E201:E205"/>
    <mergeCell ref="F201:F205"/>
    <mergeCell ref="G201:G205"/>
    <mergeCell ref="H191:H195"/>
    <mergeCell ref="I191:I195"/>
    <mergeCell ref="A196:A200"/>
    <mergeCell ref="B196:B200"/>
    <mergeCell ref="D196:D200"/>
    <mergeCell ref="E196:E200"/>
    <mergeCell ref="F196:F200"/>
    <mergeCell ref="G196:G200"/>
    <mergeCell ref="H196:H200"/>
    <mergeCell ref="I196:I200"/>
    <mergeCell ref="A191:A195"/>
    <mergeCell ref="B191:B195"/>
    <mergeCell ref="D191:D195"/>
    <mergeCell ref="E191:E195"/>
    <mergeCell ref="F191:F195"/>
    <mergeCell ref="G191:G195"/>
    <mergeCell ref="I181:I185"/>
    <mergeCell ref="A186:A190"/>
    <mergeCell ref="B186:B190"/>
    <mergeCell ref="D186:D190"/>
    <mergeCell ref="E186:E190"/>
    <mergeCell ref="F186:F190"/>
    <mergeCell ref="G186:G190"/>
    <mergeCell ref="H186:H190"/>
    <mergeCell ref="I186:I190"/>
    <mergeCell ref="G176:G180"/>
    <mergeCell ref="H176:H180"/>
    <mergeCell ref="I176:I180"/>
    <mergeCell ref="A181:A185"/>
    <mergeCell ref="B181:B185"/>
    <mergeCell ref="D181:D185"/>
    <mergeCell ref="E181:E185"/>
    <mergeCell ref="F181:F185"/>
    <mergeCell ref="G181:G185"/>
    <mergeCell ref="H181:H185"/>
    <mergeCell ref="B175:F175"/>
    <mergeCell ref="A176:A180"/>
    <mergeCell ref="B176:B180"/>
    <mergeCell ref="D176:D180"/>
    <mergeCell ref="E176:E180"/>
    <mergeCell ref="F176:F180"/>
    <mergeCell ref="A165:A169"/>
    <mergeCell ref="B165:B169"/>
    <mergeCell ref="I165:I169"/>
    <mergeCell ref="A170:A174"/>
    <mergeCell ref="B170:B174"/>
    <mergeCell ref="I170:I174"/>
    <mergeCell ref="A155:A159"/>
    <mergeCell ref="B155:B159"/>
    <mergeCell ref="I155:I159"/>
    <mergeCell ref="A160:A164"/>
    <mergeCell ref="B160:B164"/>
    <mergeCell ref="I160:I164"/>
    <mergeCell ref="A145:A149"/>
    <mergeCell ref="B145:B149"/>
    <mergeCell ref="I145:I149"/>
    <mergeCell ref="A150:A154"/>
    <mergeCell ref="B150:B154"/>
    <mergeCell ref="I150:I154"/>
    <mergeCell ref="A135:A139"/>
    <mergeCell ref="B135:B139"/>
    <mergeCell ref="I135:I139"/>
    <mergeCell ref="A140:A144"/>
    <mergeCell ref="B140:B144"/>
    <mergeCell ref="I140:I144"/>
    <mergeCell ref="A125:A129"/>
    <mergeCell ref="B125:B129"/>
    <mergeCell ref="I125:I129"/>
    <mergeCell ref="A130:A134"/>
    <mergeCell ref="B130:B134"/>
    <mergeCell ref="I130:I134"/>
    <mergeCell ref="A115:A119"/>
    <mergeCell ref="B115:B119"/>
    <mergeCell ref="I115:I119"/>
    <mergeCell ref="A120:A124"/>
    <mergeCell ref="B120:B124"/>
    <mergeCell ref="I120:I124"/>
    <mergeCell ref="A105:A109"/>
    <mergeCell ref="B105:B109"/>
    <mergeCell ref="I105:I109"/>
    <mergeCell ref="A110:A114"/>
    <mergeCell ref="B110:B114"/>
    <mergeCell ref="I110:I114"/>
    <mergeCell ref="A95:A99"/>
    <mergeCell ref="B95:B99"/>
    <mergeCell ref="I95:I99"/>
    <mergeCell ref="A100:A104"/>
    <mergeCell ref="B100:B104"/>
    <mergeCell ref="I100:I104"/>
    <mergeCell ref="A85:A89"/>
    <mergeCell ref="B85:B89"/>
    <mergeCell ref="I85:I89"/>
    <mergeCell ref="A90:A94"/>
    <mergeCell ref="B90:B94"/>
    <mergeCell ref="I90:I94"/>
    <mergeCell ref="B74:F74"/>
    <mergeCell ref="A75:A79"/>
    <mergeCell ref="B75:B79"/>
    <mergeCell ref="I75:I79"/>
    <mergeCell ref="A80:A84"/>
    <mergeCell ref="B80:B84"/>
    <mergeCell ref="I80:I84"/>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F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F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D6:I6"/>
    <mergeCell ref="B9:C9"/>
    <mergeCell ref="B10:F10"/>
    <mergeCell ref="B11:F11"/>
    <mergeCell ref="B12:C12"/>
    <mergeCell ref="B13:C13"/>
    <mergeCell ref="D1:I1"/>
    <mergeCell ref="A3:C3"/>
    <mergeCell ref="D3:I3"/>
    <mergeCell ref="D4:E4"/>
    <mergeCell ref="F4:G4"/>
    <mergeCell ref="A5:C5"/>
    <mergeCell ref="D5:I5"/>
  </mergeCells>
  <conditionalFormatting sqref="K11">
    <cfRule type="duplicateValues" dxfId="5" priority="1"/>
  </conditionalFormatting>
  <conditionalFormatting sqref="K10 K12:K31">
    <cfRule type="duplicateValues" dxfId="4" priority="2"/>
  </conditionalFormatting>
  <dataValidations count="7">
    <dataValidation type="list" allowBlank="1" showInputMessage="1" showErrorMessage="1" sqref="D6:I6" xr:uid="{D297E829-7154-DF45-B05A-BE8A4C39CE28}">
      <formula1>"Pareiškėjas,Partneris Nr. 1,Partneris Nr. 2,Partneris Nr. 3"</formula1>
    </dataValidation>
    <dataValidation allowBlank="1" showInputMessage="1" showErrorMessage="1" prompt="Physical indicator number shall correspond a physical indicator number provided in an application form" sqref="D2" xr:uid="{1124F2CE-16F6-C04D-B26D-3B132F9DE839}"/>
    <dataValidation type="list" allowBlank="1" showInputMessage="1" showErrorMessage="1" sqref="D1:I1" xr:uid="{7FFDD33F-BEC4-8541-9FE3-B4740A50A2C5}">
      <formula1>"Industrial research, Experimental development, Innovation aid for SMEs, Regional Investment Aid "</formula1>
    </dataValidation>
    <dataValidation allowBlank="1" showErrorMessage="1" sqref="F176:F275" xr:uid="{953C1E41-F698-6C4D-95BB-0466E8FAFDF1}"/>
    <dataValidation allowBlank="1" showInputMessage="1" showErrorMessage="1" prompt="Įveskite vienos pareigybės darbuotojų fizinio rodiklio pasiekimui skiriamą darbo laiką valandomis." sqref="E176:E275" xr:uid="{9FAD63E8-8393-AC44-9576-28484C4A79A7}"/>
    <dataValidation type="list" allowBlank="1" showInputMessage="1" showErrorMessage="1" prompt="Please choose the grant rate in accordance with paragraphs 48-50 of the Call" sqref="D7" xr:uid="{F61F3492-6F79-3644-A1AE-8CB598EE4111}">
      <formula1>"0%,25%,35%,40%,45%,50%,60%,65%,70%,75%,80%"</formula1>
    </dataValidation>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176:I275" xr:uid="{B11F3DCD-1CF7-1743-9C4D-DD951CAE525D}"/>
  </dataValidations>
  <pageMargins left="0.7" right="0.7" top="0.75" bottom="0.75" header="0.3" footer="0.3"/>
  <pageSetup paperSize="9"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82F06-3565-CB4D-8E03-BF2DFA9CD913}">
  <sheetPr codeName="Sheet11"/>
  <dimension ref="A1:R277"/>
  <sheetViews>
    <sheetView showZeros="0" topLeftCell="A40" zoomScale="88" workbookViewId="0">
      <selection activeCell="N59" sqref="N59"/>
    </sheetView>
  </sheetViews>
  <sheetFormatPr baseColWidth="10" defaultColWidth="9.1640625" defaultRowHeight="13" x14ac:dyDescent="0.15"/>
  <cols>
    <col min="1" max="1" width="6.5" style="1" customWidth="1"/>
    <col min="2" max="2" width="26.1640625" style="1" customWidth="1"/>
    <col min="3" max="3" width="46.1640625" style="1" bestFit="1" customWidth="1"/>
    <col min="4" max="4" width="12.6640625" style="1" bestFit="1" customWidth="1"/>
    <col min="5" max="5" width="8.1640625" style="1" customWidth="1"/>
    <col min="6" max="6" width="12.6640625" style="1" customWidth="1"/>
    <col min="7" max="7" width="28" style="1" customWidth="1"/>
    <col min="8" max="8" width="16.5" style="1" customWidth="1"/>
    <col min="9" max="9" width="34.33203125" style="1" customWidth="1"/>
    <col min="10" max="10" width="22.5" style="1" customWidth="1"/>
    <col min="11" max="11" width="16.5" style="1" customWidth="1"/>
    <col min="12" max="12" width="15.33203125" style="1" customWidth="1"/>
    <col min="13" max="13" width="10" style="1" customWidth="1"/>
    <col min="14" max="14" width="11.6640625" style="1" customWidth="1"/>
    <col min="15" max="15" width="14" style="1" customWidth="1"/>
    <col min="16" max="16" width="15" style="1" customWidth="1"/>
    <col min="17" max="17" width="22.5" style="1" customWidth="1"/>
    <col min="18" max="16384" width="9.1640625" style="1"/>
  </cols>
  <sheetData>
    <row r="1" spans="1:9" x14ac:dyDescent="0.15">
      <c r="A1" s="66"/>
      <c r="B1" s="66"/>
      <c r="C1" s="66" t="s">
        <v>66</v>
      </c>
      <c r="D1" s="85"/>
      <c r="E1" s="85"/>
      <c r="F1" s="85"/>
      <c r="G1" s="85"/>
      <c r="H1" s="85"/>
      <c r="I1" s="85"/>
    </row>
    <row r="2" spans="1:9" ht="13.5" customHeight="1" x14ac:dyDescent="0.15">
      <c r="A2" s="66"/>
      <c r="B2" s="66"/>
      <c r="C2" s="66" t="s">
        <v>116</v>
      </c>
      <c r="D2" s="2"/>
      <c r="E2" s="3"/>
      <c r="F2" s="3"/>
      <c r="G2" s="3"/>
      <c r="H2" s="3"/>
      <c r="I2" s="3"/>
    </row>
    <row r="3" spans="1:9" x14ac:dyDescent="0.15">
      <c r="A3" s="86" t="s">
        <v>117</v>
      </c>
      <c r="B3" s="86"/>
      <c r="C3" s="86"/>
      <c r="D3" s="87"/>
      <c r="E3" s="87"/>
      <c r="F3" s="87"/>
      <c r="G3" s="87"/>
      <c r="H3" s="87"/>
      <c r="I3" s="87"/>
    </row>
    <row r="4" spans="1:9" x14ac:dyDescent="0.15">
      <c r="A4" s="66"/>
      <c r="B4" s="66"/>
      <c r="C4" s="66" t="s">
        <v>118</v>
      </c>
      <c r="D4" s="88"/>
      <c r="E4" s="88"/>
      <c r="F4" s="89" t="s">
        <v>121</v>
      </c>
      <c r="G4" s="89"/>
      <c r="H4" s="40"/>
      <c r="I4" s="3"/>
    </row>
    <row r="5" spans="1:9" ht="15" customHeight="1" x14ac:dyDescent="0.15">
      <c r="A5" s="86" t="s">
        <v>119</v>
      </c>
      <c r="B5" s="86"/>
      <c r="C5" s="86"/>
      <c r="D5" s="90"/>
      <c r="E5" s="90"/>
      <c r="F5" s="90"/>
      <c r="G5" s="90"/>
      <c r="H5" s="90"/>
      <c r="I5" s="85"/>
    </row>
    <row r="6" spans="1:9" x14ac:dyDescent="0.15">
      <c r="A6" s="66"/>
      <c r="B6" s="66"/>
      <c r="C6" s="66" t="s">
        <v>120</v>
      </c>
      <c r="D6" s="90"/>
      <c r="E6" s="90"/>
      <c r="F6" s="90"/>
      <c r="G6" s="90"/>
      <c r="H6" s="90"/>
      <c r="I6" s="90"/>
    </row>
    <row r="7" spans="1:9" x14ac:dyDescent="0.15">
      <c r="A7" s="66"/>
      <c r="B7" s="66"/>
      <c r="C7" s="66" t="s">
        <v>67</v>
      </c>
      <c r="D7" s="5"/>
      <c r="E7" s="3"/>
      <c r="F7" s="3"/>
      <c r="G7" s="6"/>
      <c r="H7" s="6"/>
      <c r="I7" s="3"/>
    </row>
    <row r="8" spans="1:9" ht="6" customHeight="1" x14ac:dyDescent="0.15"/>
    <row r="9" spans="1:9" ht="28" x14ac:dyDescent="0.15">
      <c r="A9" s="65" t="s">
        <v>56</v>
      </c>
      <c r="B9" s="92" t="s">
        <v>68</v>
      </c>
      <c r="C9" s="92"/>
      <c r="D9" s="65" t="s">
        <v>69</v>
      </c>
      <c r="E9" s="65" t="s">
        <v>70</v>
      </c>
      <c r="F9" s="65" t="s">
        <v>72</v>
      </c>
      <c r="G9" s="65" t="s">
        <v>73</v>
      </c>
      <c r="H9" s="65" t="s">
        <v>74</v>
      </c>
      <c r="I9" s="65" t="s">
        <v>75</v>
      </c>
    </row>
    <row r="10" spans="1:9" ht="27.75" customHeight="1" x14ac:dyDescent="0.15">
      <c r="A10" s="8" t="s">
        <v>19</v>
      </c>
      <c r="B10" s="93" t="s">
        <v>76</v>
      </c>
      <c r="C10" s="94"/>
      <c r="D10" s="94"/>
      <c r="E10" s="94"/>
      <c r="F10" s="95"/>
      <c r="G10" s="9">
        <f>G11+G32</f>
        <v>0</v>
      </c>
      <c r="H10" s="9">
        <f>H11+H32</f>
        <v>0</v>
      </c>
      <c r="I10" s="10"/>
    </row>
    <row r="11" spans="1:9" ht="13" customHeight="1" x14ac:dyDescent="0.15">
      <c r="A11" s="17" t="s">
        <v>20</v>
      </c>
      <c r="B11" s="96" t="s">
        <v>184</v>
      </c>
      <c r="C11" s="97"/>
      <c r="D11" s="97"/>
      <c r="E11" s="97"/>
      <c r="F11" s="98"/>
      <c r="G11" s="18">
        <f>SUM(G12:G31)</f>
        <v>0</v>
      </c>
      <c r="H11" s="18">
        <f>SUM(H12:H31)</f>
        <v>0</v>
      </c>
      <c r="I11" s="19"/>
    </row>
    <row r="12" spans="1:9" x14ac:dyDescent="0.15">
      <c r="A12" s="11" t="s">
        <v>21</v>
      </c>
      <c r="B12" s="91" t="s">
        <v>77</v>
      </c>
      <c r="C12" s="91"/>
      <c r="D12" s="12"/>
      <c r="E12" s="13"/>
      <c r="F12" s="14"/>
      <c r="G12" s="15">
        <f t="shared" ref="G12:G31" si="0">ROUND(E12*F12,2)</f>
        <v>0</v>
      </c>
      <c r="H12" s="15">
        <f t="shared" ref="H12:H73" si="1">ROUND(G12*$D$7,2)</f>
        <v>0</v>
      </c>
      <c r="I12" s="16"/>
    </row>
    <row r="13" spans="1:9" ht="13" customHeight="1" x14ac:dyDescent="0.15">
      <c r="A13" s="11" t="s">
        <v>22</v>
      </c>
      <c r="B13" s="91" t="s">
        <v>77</v>
      </c>
      <c r="C13" s="91"/>
      <c r="D13" s="12"/>
      <c r="E13" s="13"/>
      <c r="F13" s="14"/>
      <c r="G13" s="15">
        <f t="shared" si="0"/>
        <v>0</v>
      </c>
      <c r="H13" s="15">
        <f t="shared" si="1"/>
        <v>0</v>
      </c>
      <c r="I13" s="16"/>
    </row>
    <row r="14" spans="1:9" ht="13" customHeight="1" x14ac:dyDescent="0.15">
      <c r="A14" s="11" t="s">
        <v>23</v>
      </c>
      <c r="B14" s="91" t="s">
        <v>77</v>
      </c>
      <c r="C14" s="91"/>
      <c r="D14" s="12"/>
      <c r="E14" s="13"/>
      <c r="F14" s="14"/>
      <c r="G14" s="15">
        <f t="shared" si="0"/>
        <v>0</v>
      </c>
      <c r="H14" s="15">
        <f t="shared" si="1"/>
        <v>0</v>
      </c>
      <c r="I14" s="16"/>
    </row>
    <row r="15" spans="1:9" ht="13" customHeight="1" x14ac:dyDescent="0.15">
      <c r="A15" s="11" t="s">
        <v>24</v>
      </c>
      <c r="B15" s="91" t="s">
        <v>77</v>
      </c>
      <c r="C15" s="91"/>
      <c r="D15" s="12"/>
      <c r="E15" s="13"/>
      <c r="F15" s="14"/>
      <c r="G15" s="15">
        <f t="shared" si="0"/>
        <v>0</v>
      </c>
      <c r="H15" s="15">
        <f t="shared" si="1"/>
        <v>0</v>
      </c>
      <c r="I15" s="16"/>
    </row>
    <row r="16" spans="1:9" ht="13" customHeight="1" x14ac:dyDescent="0.15">
      <c r="A16" s="11" t="s">
        <v>25</v>
      </c>
      <c r="B16" s="91" t="s">
        <v>77</v>
      </c>
      <c r="C16" s="91"/>
      <c r="D16" s="12"/>
      <c r="E16" s="13"/>
      <c r="F16" s="14"/>
      <c r="G16" s="15">
        <f t="shared" si="0"/>
        <v>0</v>
      </c>
      <c r="H16" s="15">
        <f t="shared" si="1"/>
        <v>0</v>
      </c>
      <c r="I16" s="16"/>
    </row>
    <row r="17" spans="1:17" ht="13" customHeight="1" x14ac:dyDescent="0.15">
      <c r="A17" s="11" t="s">
        <v>26</v>
      </c>
      <c r="B17" s="91" t="s">
        <v>77</v>
      </c>
      <c r="C17" s="91"/>
      <c r="D17" s="12"/>
      <c r="E17" s="13"/>
      <c r="F17" s="14"/>
      <c r="G17" s="15">
        <f t="shared" si="0"/>
        <v>0</v>
      </c>
      <c r="H17" s="15">
        <f t="shared" si="1"/>
        <v>0</v>
      </c>
      <c r="I17" s="16"/>
    </row>
    <row r="18" spans="1:17" ht="13" customHeight="1" x14ac:dyDescent="0.15">
      <c r="A18" s="11" t="s">
        <v>27</v>
      </c>
      <c r="B18" s="91" t="s">
        <v>77</v>
      </c>
      <c r="C18" s="91"/>
      <c r="D18" s="12"/>
      <c r="E18" s="13"/>
      <c r="F18" s="14"/>
      <c r="G18" s="15">
        <f t="shared" si="0"/>
        <v>0</v>
      </c>
      <c r="H18" s="15">
        <f t="shared" si="1"/>
        <v>0</v>
      </c>
      <c r="I18" s="16"/>
    </row>
    <row r="19" spans="1:17" ht="13" customHeight="1" x14ac:dyDescent="0.15">
      <c r="A19" s="11" t="s">
        <v>28</v>
      </c>
      <c r="B19" s="91" t="s">
        <v>77</v>
      </c>
      <c r="C19" s="91"/>
      <c r="D19" s="12"/>
      <c r="E19" s="13"/>
      <c r="F19" s="14"/>
      <c r="G19" s="15">
        <f t="shared" si="0"/>
        <v>0</v>
      </c>
      <c r="H19" s="15">
        <f t="shared" si="1"/>
        <v>0</v>
      </c>
      <c r="I19" s="16"/>
    </row>
    <row r="20" spans="1:17" ht="13" customHeight="1" x14ac:dyDescent="0.15">
      <c r="A20" s="11" t="s">
        <v>29</v>
      </c>
      <c r="B20" s="91" t="s">
        <v>77</v>
      </c>
      <c r="C20" s="91"/>
      <c r="D20" s="12"/>
      <c r="E20" s="13"/>
      <c r="F20" s="14"/>
      <c r="G20" s="15">
        <f t="shared" si="0"/>
        <v>0</v>
      </c>
      <c r="H20" s="15">
        <f t="shared" si="1"/>
        <v>0</v>
      </c>
      <c r="I20" s="16"/>
    </row>
    <row r="21" spans="1:17" ht="13" customHeight="1" x14ac:dyDescent="0.15">
      <c r="A21" s="11" t="s">
        <v>30</v>
      </c>
      <c r="B21" s="91" t="s">
        <v>77</v>
      </c>
      <c r="C21" s="91"/>
      <c r="D21" s="12"/>
      <c r="E21" s="13"/>
      <c r="F21" s="14"/>
      <c r="G21" s="15">
        <f t="shared" si="0"/>
        <v>0</v>
      </c>
      <c r="H21" s="15">
        <f t="shared" si="1"/>
        <v>0</v>
      </c>
      <c r="I21" s="16"/>
    </row>
    <row r="22" spans="1:17" ht="13" customHeight="1" x14ac:dyDescent="0.15">
      <c r="A22" s="11" t="s">
        <v>128</v>
      </c>
      <c r="B22" s="91" t="s">
        <v>77</v>
      </c>
      <c r="C22" s="91"/>
      <c r="D22" s="12"/>
      <c r="E22" s="13"/>
      <c r="F22" s="14"/>
      <c r="G22" s="15">
        <f t="shared" si="0"/>
        <v>0</v>
      </c>
      <c r="H22" s="15">
        <f t="shared" si="1"/>
        <v>0</v>
      </c>
      <c r="I22" s="16"/>
    </row>
    <row r="23" spans="1:17" ht="13" customHeight="1" x14ac:dyDescent="0.15">
      <c r="A23" s="11" t="s">
        <v>129</v>
      </c>
      <c r="B23" s="91" t="s">
        <v>77</v>
      </c>
      <c r="C23" s="91"/>
      <c r="D23" s="12"/>
      <c r="E23" s="13"/>
      <c r="F23" s="14"/>
      <c r="G23" s="15">
        <f t="shared" si="0"/>
        <v>0</v>
      </c>
      <c r="H23" s="15">
        <f t="shared" si="1"/>
        <v>0</v>
      </c>
      <c r="I23" s="16"/>
    </row>
    <row r="24" spans="1:17" ht="13" customHeight="1" x14ac:dyDescent="0.15">
      <c r="A24" s="11" t="s">
        <v>130</v>
      </c>
      <c r="B24" s="91" t="s">
        <v>77</v>
      </c>
      <c r="C24" s="91"/>
      <c r="D24" s="12"/>
      <c r="E24" s="13"/>
      <c r="F24" s="14"/>
      <c r="G24" s="15">
        <f t="shared" si="0"/>
        <v>0</v>
      </c>
      <c r="H24" s="15">
        <f t="shared" si="1"/>
        <v>0</v>
      </c>
      <c r="I24" s="16"/>
    </row>
    <row r="25" spans="1:17" ht="13" customHeight="1" x14ac:dyDescent="0.15">
      <c r="A25" s="11" t="s">
        <v>131</v>
      </c>
      <c r="B25" s="91" t="s">
        <v>77</v>
      </c>
      <c r="C25" s="91"/>
      <c r="D25" s="12"/>
      <c r="E25" s="13"/>
      <c r="F25" s="14"/>
      <c r="G25" s="15">
        <f t="shared" si="0"/>
        <v>0</v>
      </c>
      <c r="H25" s="15">
        <f t="shared" si="1"/>
        <v>0</v>
      </c>
      <c r="I25" s="16"/>
    </row>
    <row r="26" spans="1:17" ht="13" customHeight="1" x14ac:dyDescent="0.15">
      <c r="A26" s="11" t="s">
        <v>132</v>
      </c>
      <c r="B26" s="91" t="s">
        <v>77</v>
      </c>
      <c r="C26" s="91"/>
      <c r="D26" s="12"/>
      <c r="E26" s="13"/>
      <c r="F26" s="14"/>
      <c r="G26" s="15">
        <f t="shared" si="0"/>
        <v>0</v>
      </c>
      <c r="H26" s="15">
        <f t="shared" si="1"/>
        <v>0</v>
      </c>
      <c r="I26" s="16"/>
    </row>
    <row r="27" spans="1:17" ht="13" customHeight="1" x14ac:dyDescent="0.15">
      <c r="A27" s="11" t="s">
        <v>133</v>
      </c>
      <c r="B27" s="91" t="s">
        <v>77</v>
      </c>
      <c r="C27" s="91"/>
      <c r="D27" s="12"/>
      <c r="E27" s="13"/>
      <c r="F27" s="14"/>
      <c r="G27" s="15">
        <f t="shared" si="0"/>
        <v>0</v>
      </c>
      <c r="H27" s="15">
        <f t="shared" si="1"/>
        <v>0</v>
      </c>
      <c r="I27" s="16"/>
    </row>
    <row r="28" spans="1:17" ht="13" customHeight="1" x14ac:dyDescent="0.15">
      <c r="A28" s="11" t="s">
        <v>134</v>
      </c>
      <c r="B28" s="91" t="s">
        <v>77</v>
      </c>
      <c r="C28" s="91"/>
      <c r="D28" s="12"/>
      <c r="E28" s="13"/>
      <c r="F28" s="14"/>
      <c r="G28" s="15">
        <f t="shared" si="0"/>
        <v>0</v>
      </c>
      <c r="H28" s="15">
        <f t="shared" si="1"/>
        <v>0</v>
      </c>
      <c r="I28" s="16"/>
    </row>
    <row r="29" spans="1:17" ht="13" customHeight="1" x14ac:dyDescent="0.15">
      <c r="A29" s="11" t="s">
        <v>135</v>
      </c>
      <c r="B29" s="91" t="s">
        <v>77</v>
      </c>
      <c r="C29" s="91"/>
      <c r="D29" s="12"/>
      <c r="E29" s="13"/>
      <c r="F29" s="14"/>
      <c r="G29" s="15">
        <f t="shared" si="0"/>
        <v>0</v>
      </c>
      <c r="H29" s="15">
        <f t="shared" si="1"/>
        <v>0</v>
      </c>
      <c r="I29" s="16"/>
    </row>
    <row r="30" spans="1:17" ht="13" customHeight="1" x14ac:dyDescent="0.15">
      <c r="A30" s="11" t="s">
        <v>136</v>
      </c>
      <c r="B30" s="91" t="s">
        <v>77</v>
      </c>
      <c r="C30" s="91"/>
      <c r="D30" s="12"/>
      <c r="E30" s="13"/>
      <c r="F30" s="14"/>
      <c r="G30" s="15">
        <f t="shared" si="0"/>
        <v>0</v>
      </c>
      <c r="H30" s="15">
        <f t="shared" si="1"/>
        <v>0</v>
      </c>
      <c r="I30" s="16"/>
    </row>
    <row r="31" spans="1:17" ht="13" customHeight="1" x14ac:dyDescent="0.15">
      <c r="A31" s="11" t="s">
        <v>137</v>
      </c>
      <c r="B31" s="91" t="s">
        <v>77</v>
      </c>
      <c r="C31" s="91"/>
      <c r="D31" s="12"/>
      <c r="E31" s="13"/>
      <c r="F31" s="14"/>
      <c r="G31" s="15">
        <f t="shared" si="0"/>
        <v>0</v>
      </c>
      <c r="H31" s="15">
        <f t="shared" si="1"/>
        <v>0</v>
      </c>
      <c r="I31" s="16"/>
    </row>
    <row r="32" spans="1:17" ht="70" x14ac:dyDescent="0.15">
      <c r="A32" s="17" t="s">
        <v>31</v>
      </c>
      <c r="B32" s="96" t="s">
        <v>78</v>
      </c>
      <c r="C32" s="97"/>
      <c r="D32" s="97"/>
      <c r="E32" s="97"/>
      <c r="F32" s="98"/>
      <c r="G32" s="18">
        <f>SUM(G33:G52)</f>
        <v>0</v>
      </c>
      <c r="H32" s="18">
        <f>SUM(H33:H52)</f>
        <v>0</v>
      </c>
      <c r="I32" s="19"/>
      <c r="J32" s="20" t="s">
        <v>122</v>
      </c>
      <c r="K32" s="20" t="s">
        <v>123</v>
      </c>
      <c r="L32" s="20" t="s">
        <v>80</v>
      </c>
      <c r="M32" s="20" t="s">
        <v>124</v>
      </c>
      <c r="N32" s="20" t="s">
        <v>81</v>
      </c>
      <c r="O32" s="20" t="s">
        <v>125</v>
      </c>
      <c r="P32" s="20" t="s">
        <v>126</v>
      </c>
      <c r="Q32" s="20" t="s">
        <v>127</v>
      </c>
    </row>
    <row r="33" spans="1:18" ht="13" customHeight="1" x14ac:dyDescent="0.15">
      <c r="A33" s="11" t="s">
        <v>32</v>
      </c>
      <c r="B33" s="99" t="s">
        <v>79</v>
      </c>
      <c r="C33" s="100"/>
      <c r="D33" s="12"/>
      <c r="E33" s="21">
        <v>1</v>
      </c>
      <c r="F33" s="15">
        <f t="shared" ref="F33:F52" si="2">Q33</f>
        <v>0</v>
      </c>
      <c r="G33" s="15">
        <f t="shared" ref="G33:G35" si="3">ROUND(E33*F33,2)</f>
        <v>0</v>
      </c>
      <c r="H33" s="15">
        <f t="shared" ref="H33:H52" si="4">ROUND(G33*$D$7,2)</f>
        <v>0</v>
      </c>
      <c r="I33" s="16"/>
      <c r="J33" s="22"/>
      <c r="K33" s="23"/>
      <c r="L33" s="23"/>
      <c r="M33" s="23"/>
      <c r="N33" s="24" t="str">
        <f>IFERROR(ROUND((K33-M33)/L33,2),"0")</f>
        <v>0</v>
      </c>
      <c r="O33" s="23"/>
      <c r="P33" s="25"/>
      <c r="Q33" s="24">
        <f>N33*O33*P33</f>
        <v>0</v>
      </c>
      <c r="R33" s="26" t="str">
        <f ca="1">IF(J33=0," ",IF(J33+(L33*30.5)&lt;TODAY(),"DĖMESIO! Patikrinkite, ar nurodytas turtas dar nėra nudėvėtas, amortizuotas"," "))</f>
        <v xml:space="preserve"> </v>
      </c>
    </row>
    <row r="34" spans="1:18" ht="13" customHeight="1" x14ac:dyDescent="0.15">
      <c r="A34" s="11" t="s">
        <v>33</v>
      </c>
      <c r="B34" s="99" t="s">
        <v>79</v>
      </c>
      <c r="C34" s="100"/>
      <c r="D34" s="12"/>
      <c r="E34" s="21">
        <v>1</v>
      </c>
      <c r="F34" s="15">
        <f t="shared" si="2"/>
        <v>0</v>
      </c>
      <c r="G34" s="15">
        <f t="shared" si="3"/>
        <v>0</v>
      </c>
      <c r="H34" s="15">
        <f t="shared" si="4"/>
        <v>0</v>
      </c>
      <c r="I34" s="16"/>
      <c r="J34" s="22"/>
      <c r="K34" s="23"/>
      <c r="L34" s="23"/>
      <c r="M34" s="23"/>
      <c r="N34" s="24" t="str">
        <f t="shared" ref="N34:N52" si="5">IFERROR(ROUND((K34-M34)/L34,2),"0")</f>
        <v>0</v>
      </c>
      <c r="O34" s="23"/>
      <c r="P34" s="25"/>
      <c r="Q34" s="24">
        <f t="shared" ref="Q34:Q52" si="6">N34*O34*P34</f>
        <v>0</v>
      </c>
      <c r="R34" s="26" t="str">
        <f t="shared" ref="R34:R52" ca="1" si="7">IF(J34=0," ",IF(J34+(L34*30.5)&lt;TODAY(),"DĖMESIO! Patikrinkite, ar nurodytas turtas dar nėra nudėvėtas, amortizuotas"," "))</f>
        <v xml:space="preserve"> </v>
      </c>
    </row>
    <row r="35" spans="1:18" ht="13" customHeight="1" x14ac:dyDescent="0.15">
      <c r="A35" s="11" t="s">
        <v>34</v>
      </c>
      <c r="B35" s="99" t="s">
        <v>79</v>
      </c>
      <c r="C35" s="100"/>
      <c r="D35" s="12"/>
      <c r="E35" s="21">
        <v>1</v>
      </c>
      <c r="F35" s="15">
        <f t="shared" si="2"/>
        <v>0</v>
      </c>
      <c r="G35" s="15">
        <f t="shared" si="3"/>
        <v>0</v>
      </c>
      <c r="H35" s="15">
        <f t="shared" si="4"/>
        <v>0</v>
      </c>
      <c r="I35" s="16"/>
      <c r="J35" s="22"/>
      <c r="K35" s="23"/>
      <c r="L35" s="23"/>
      <c r="M35" s="23"/>
      <c r="N35" s="24" t="str">
        <f t="shared" si="5"/>
        <v>0</v>
      </c>
      <c r="O35" s="23"/>
      <c r="P35" s="25"/>
      <c r="Q35" s="24">
        <f t="shared" si="6"/>
        <v>0</v>
      </c>
      <c r="R35" s="26" t="str">
        <f t="shared" ca="1" si="7"/>
        <v xml:space="preserve"> </v>
      </c>
    </row>
    <row r="36" spans="1:18" ht="13" customHeight="1" x14ac:dyDescent="0.15">
      <c r="A36" s="11" t="s">
        <v>35</v>
      </c>
      <c r="B36" s="99" t="s">
        <v>79</v>
      </c>
      <c r="C36" s="100"/>
      <c r="D36" s="12"/>
      <c r="E36" s="21">
        <v>1</v>
      </c>
      <c r="F36" s="15">
        <f t="shared" si="2"/>
        <v>0</v>
      </c>
      <c r="G36" s="15">
        <f>ROUND(E36*F36,2)</f>
        <v>0</v>
      </c>
      <c r="H36" s="15">
        <f t="shared" si="4"/>
        <v>0</v>
      </c>
      <c r="I36" s="16"/>
      <c r="J36" s="22"/>
      <c r="K36" s="23"/>
      <c r="L36" s="23"/>
      <c r="M36" s="23"/>
      <c r="N36" s="24" t="str">
        <f t="shared" si="5"/>
        <v>0</v>
      </c>
      <c r="O36" s="23"/>
      <c r="P36" s="25"/>
      <c r="Q36" s="24">
        <f t="shared" si="6"/>
        <v>0</v>
      </c>
      <c r="R36" s="26" t="str">
        <f t="shared" ca="1" si="7"/>
        <v xml:space="preserve"> </v>
      </c>
    </row>
    <row r="37" spans="1:18" ht="13" customHeight="1" x14ac:dyDescent="0.15">
      <c r="A37" s="11" t="s">
        <v>36</v>
      </c>
      <c r="B37" s="99" t="s">
        <v>79</v>
      </c>
      <c r="C37" s="100"/>
      <c r="D37" s="12"/>
      <c r="E37" s="21">
        <v>1</v>
      </c>
      <c r="F37" s="15">
        <f t="shared" si="2"/>
        <v>0</v>
      </c>
      <c r="G37" s="15">
        <f t="shared" ref="G37:G52" si="8">ROUND(E37*F37,2)</f>
        <v>0</v>
      </c>
      <c r="H37" s="15">
        <f t="shared" si="4"/>
        <v>0</v>
      </c>
      <c r="I37" s="16"/>
      <c r="J37" s="22"/>
      <c r="K37" s="23"/>
      <c r="L37" s="23"/>
      <c r="M37" s="23"/>
      <c r="N37" s="24" t="str">
        <f t="shared" si="5"/>
        <v>0</v>
      </c>
      <c r="O37" s="23"/>
      <c r="P37" s="25"/>
      <c r="Q37" s="24">
        <f t="shared" si="6"/>
        <v>0</v>
      </c>
      <c r="R37" s="26"/>
    </row>
    <row r="38" spans="1:18" ht="13" customHeight="1" x14ac:dyDescent="0.15">
      <c r="A38" s="11" t="s">
        <v>37</v>
      </c>
      <c r="B38" s="99" t="s">
        <v>79</v>
      </c>
      <c r="C38" s="100"/>
      <c r="D38" s="12"/>
      <c r="E38" s="21">
        <v>1</v>
      </c>
      <c r="F38" s="15">
        <f t="shared" si="2"/>
        <v>0</v>
      </c>
      <c r="G38" s="15">
        <f t="shared" si="8"/>
        <v>0</v>
      </c>
      <c r="H38" s="15">
        <f t="shared" si="4"/>
        <v>0</v>
      </c>
      <c r="I38" s="16"/>
      <c r="J38" s="22"/>
      <c r="K38" s="23"/>
      <c r="L38" s="23"/>
      <c r="M38" s="23"/>
      <c r="N38" s="24" t="str">
        <f t="shared" si="5"/>
        <v>0</v>
      </c>
      <c r="O38" s="23"/>
      <c r="P38" s="25"/>
      <c r="Q38" s="24">
        <f t="shared" si="6"/>
        <v>0</v>
      </c>
      <c r="R38" s="26"/>
    </row>
    <row r="39" spans="1:18" ht="13" customHeight="1" x14ac:dyDescent="0.15">
      <c r="A39" s="11" t="s">
        <v>38</v>
      </c>
      <c r="B39" s="99" t="s">
        <v>79</v>
      </c>
      <c r="C39" s="100"/>
      <c r="D39" s="12"/>
      <c r="E39" s="21">
        <v>1</v>
      </c>
      <c r="F39" s="15">
        <f t="shared" si="2"/>
        <v>0</v>
      </c>
      <c r="G39" s="15">
        <f t="shared" si="8"/>
        <v>0</v>
      </c>
      <c r="H39" s="15">
        <f t="shared" si="4"/>
        <v>0</v>
      </c>
      <c r="I39" s="16"/>
      <c r="J39" s="22"/>
      <c r="K39" s="23"/>
      <c r="L39" s="23"/>
      <c r="M39" s="23"/>
      <c r="N39" s="24" t="str">
        <f t="shared" si="5"/>
        <v>0</v>
      </c>
      <c r="O39" s="23"/>
      <c r="P39" s="25"/>
      <c r="Q39" s="24">
        <f t="shared" si="6"/>
        <v>0</v>
      </c>
      <c r="R39" s="26"/>
    </row>
    <row r="40" spans="1:18" ht="13" customHeight="1" x14ac:dyDescent="0.15">
      <c r="A40" s="11" t="s">
        <v>39</v>
      </c>
      <c r="B40" s="99" t="s">
        <v>79</v>
      </c>
      <c r="C40" s="100"/>
      <c r="D40" s="12"/>
      <c r="E40" s="21">
        <v>1</v>
      </c>
      <c r="F40" s="15">
        <f t="shared" si="2"/>
        <v>0</v>
      </c>
      <c r="G40" s="15">
        <f t="shared" si="8"/>
        <v>0</v>
      </c>
      <c r="H40" s="15">
        <f t="shared" si="4"/>
        <v>0</v>
      </c>
      <c r="I40" s="16"/>
      <c r="J40" s="22"/>
      <c r="K40" s="23"/>
      <c r="L40" s="23"/>
      <c r="M40" s="23"/>
      <c r="N40" s="24" t="str">
        <f t="shared" si="5"/>
        <v>0</v>
      </c>
      <c r="O40" s="23"/>
      <c r="P40" s="25"/>
      <c r="Q40" s="24">
        <f t="shared" si="6"/>
        <v>0</v>
      </c>
      <c r="R40" s="26"/>
    </row>
    <row r="41" spans="1:18" ht="13" customHeight="1" x14ac:dyDescent="0.15">
      <c r="A41" s="11" t="s">
        <v>40</v>
      </c>
      <c r="B41" s="99" t="s">
        <v>79</v>
      </c>
      <c r="C41" s="100"/>
      <c r="D41" s="12"/>
      <c r="E41" s="21">
        <v>1</v>
      </c>
      <c r="F41" s="15">
        <f t="shared" si="2"/>
        <v>0</v>
      </c>
      <c r="G41" s="15">
        <f t="shared" si="8"/>
        <v>0</v>
      </c>
      <c r="H41" s="15">
        <f t="shared" si="4"/>
        <v>0</v>
      </c>
      <c r="I41" s="16"/>
      <c r="J41" s="22"/>
      <c r="K41" s="23"/>
      <c r="L41" s="23"/>
      <c r="M41" s="23"/>
      <c r="N41" s="24" t="str">
        <f t="shared" si="5"/>
        <v>0</v>
      </c>
      <c r="O41" s="23"/>
      <c r="P41" s="25"/>
      <c r="Q41" s="24">
        <f t="shared" si="6"/>
        <v>0</v>
      </c>
      <c r="R41" s="26"/>
    </row>
    <row r="42" spans="1:18" ht="13" customHeight="1" x14ac:dyDescent="0.15">
      <c r="A42" s="11" t="s">
        <v>41</v>
      </c>
      <c r="B42" s="99" t="s">
        <v>79</v>
      </c>
      <c r="C42" s="100"/>
      <c r="D42" s="12"/>
      <c r="E42" s="21">
        <v>1</v>
      </c>
      <c r="F42" s="15">
        <f t="shared" si="2"/>
        <v>0</v>
      </c>
      <c r="G42" s="15">
        <f t="shared" si="8"/>
        <v>0</v>
      </c>
      <c r="H42" s="15">
        <f t="shared" si="4"/>
        <v>0</v>
      </c>
      <c r="I42" s="16"/>
      <c r="J42" s="22"/>
      <c r="K42" s="23"/>
      <c r="L42" s="23"/>
      <c r="M42" s="23"/>
      <c r="N42" s="24" t="str">
        <f t="shared" si="5"/>
        <v>0</v>
      </c>
      <c r="O42" s="23"/>
      <c r="P42" s="25"/>
      <c r="Q42" s="24">
        <f t="shared" si="6"/>
        <v>0</v>
      </c>
      <c r="R42" s="26"/>
    </row>
    <row r="43" spans="1:18" ht="13" customHeight="1" x14ac:dyDescent="0.15">
      <c r="A43" s="11" t="s">
        <v>138</v>
      </c>
      <c r="B43" s="99" t="s">
        <v>79</v>
      </c>
      <c r="C43" s="100"/>
      <c r="D43" s="12"/>
      <c r="E43" s="21">
        <v>1</v>
      </c>
      <c r="F43" s="15">
        <f t="shared" si="2"/>
        <v>0</v>
      </c>
      <c r="G43" s="15">
        <f t="shared" si="8"/>
        <v>0</v>
      </c>
      <c r="H43" s="15">
        <f t="shared" si="4"/>
        <v>0</v>
      </c>
      <c r="I43" s="16"/>
      <c r="J43" s="22"/>
      <c r="K43" s="23"/>
      <c r="L43" s="23"/>
      <c r="M43" s="23"/>
      <c r="N43" s="24" t="str">
        <f t="shared" si="5"/>
        <v>0</v>
      </c>
      <c r="O43" s="23"/>
      <c r="P43" s="25"/>
      <c r="Q43" s="24">
        <f t="shared" si="6"/>
        <v>0</v>
      </c>
      <c r="R43" s="26"/>
    </row>
    <row r="44" spans="1:18" ht="13" customHeight="1" x14ac:dyDescent="0.15">
      <c r="A44" s="11" t="s">
        <v>139</v>
      </c>
      <c r="B44" s="99" t="s">
        <v>79</v>
      </c>
      <c r="C44" s="100"/>
      <c r="D44" s="12"/>
      <c r="E44" s="21">
        <v>1</v>
      </c>
      <c r="F44" s="15">
        <f t="shared" si="2"/>
        <v>0</v>
      </c>
      <c r="G44" s="15">
        <f t="shared" si="8"/>
        <v>0</v>
      </c>
      <c r="H44" s="15">
        <f t="shared" si="4"/>
        <v>0</v>
      </c>
      <c r="I44" s="16"/>
      <c r="J44" s="22"/>
      <c r="K44" s="23"/>
      <c r="L44" s="23"/>
      <c r="M44" s="23"/>
      <c r="N44" s="24" t="str">
        <f t="shared" si="5"/>
        <v>0</v>
      </c>
      <c r="O44" s="23"/>
      <c r="P44" s="25"/>
      <c r="Q44" s="24">
        <f t="shared" si="6"/>
        <v>0</v>
      </c>
      <c r="R44" s="26"/>
    </row>
    <row r="45" spans="1:18" ht="13" customHeight="1" x14ac:dyDescent="0.15">
      <c r="A45" s="11" t="s">
        <v>140</v>
      </c>
      <c r="B45" s="99" t="s">
        <v>79</v>
      </c>
      <c r="C45" s="100"/>
      <c r="D45" s="12"/>
      <c r="E45" s="21">
        <v>1</v>
      </c>
      <c r="F45" s="15">
        <f t="shared" si="2"/>
        <v>0</v>
      </c>
      <c r="G45" s="15">
        <f t="shared" si="8"/>
        <v>0</v>
      </c>
      <c r="H45" s="15">
        <f t="shared" si="4"/>
        <v>0</v>
      </c>
      <c r="I45" s="16"/>
      <c r="J45" s="22"/>
      <c r="K45" s="23"/>
      <c r="L45" s="23"/>
      <c r="M45" s="23"/>
      <c r="N45" s="24" t="str">
        <f t="shared" si="5"/>
        <v>0</v>
      </c>
      <c r="O45" s="23"/>
      <c r="P45" s="25"/>
      <c r="Q45" s="24">
        <f t="shared" si="6"/>
        <v>0</v>
      </c>
      <c r="R45" s="26"/>
    </row>
    <row r="46" spans="1:18" ht="13" customHeight="1" x14ac:dyDescent="0.15">
      <c r="A46" s="11" t="s">
        <v>141</v>
      </c>
      <c r="B46" s="99" t="s">
        <v>79</v>
      </c>
      <c r="C46" s="100"/>
      <c r="D46" s="12"/>
      <c r="E46" s="21">
        <v>1</v>
      </c>
      <c r="F46" s="15">
        <f t="shared" si="2"/>
        <v>0</v>
      </c>
      <c r="G46" s="15">
        <f t="shared" si="8"/>
        <v>0</v>
      </c>
      <c r="H46" s="15">
        <f t="shared" si="4"/>
        <v>0</v>
      </c>
      <c r="I46" s="16"/>
      <c r="J46" s="22"/>
      <c r="K46" s="23"/>
      <c r="L46" s="23"/>
      <c r="M46" s="23"/>
      <c r="N46" s="24" t="str">
        <f t="shared" si="5"/>
        <v>0</v>
      </c>
      <c r="O46" s="23"/>
      <c r="P46" s="25"/>
      <c r="Q46" s="24">
        <f t="shared" si="6"/>
        <v>0</v>
      </c>
      <c r="R46" s="26"/>
    </row>
    <row r="47" spans="1:18" ht="13" customHeight="1" x14ac:dyDescent="0.15">
      <c r="A47" s="11" t="s">
        <v>142</v>
      </c>
      <c r="B47" s="99" t="s">
        <v>79</v>
      </c>
      <c r="C47" s="100"/>
      <c r="D47" s="12"/>
      <c r="E47" s="21">
        <v>1</v>
      </c>
      <c r="F47" s="15">
        <f t="shared" si="2"/>
        <v>0</v>
      </c>
      <c r="G47" s="15">
        <f t="shared" si="8"/>
        <v>0</v>
      </c>
      <c r="H47" s="15">
        <f t="shared" si="4"/>
        <v>0</v>
      </c>
      <c r="I47" s="16"/>
      <c r="J47" s="22"/>
      <c r="K47" s="23"/>
      <c r="L47" s="23"/>
      <c r="M47" s="23"/>
      <c r="N47" s="24" t="str">
        <f t="shared" si="5"/>
        <v>0</v>
      </c>
      <c r="O47" s="23"/>
      <c r="P47" s="25"/>
      <c r="Q47" s="24">
        <f t="shared" si="6"/>
        <v>0</v>
      </c>
      <c r="R47" s="26" t="str">
        <f t="shared" ca="1" si="7"/>
        <v xml:space="preserve"> </v>
      </c>
    </row>
    <row r="48" spans="1:18" ht="13" customHeight="1" x14ac:dyDescent="0.15">
      <c r="A48" s="11" t="s">
        <v>143</v>
      </c>
      <c r="B48" s="99" t="s">
        <v>79</v>
      </c>
      <c r="C48" s="100"/>
      <c r="D48" s="12"/>
      <c r="E48" s="21">
        <v>1</v>
      </c>
      <c r="F48" s="15">
        <f t="shared" si="2"/>
        <v>0</v>
      </c>
      <c r="G48" s="15">
        <f t="shared" si="8"/>
        <v>0</v>
      </c>
      <c r="H48" s="15">
        <f t="shared" si="4"/>
        <v>0</v>
      </c>
      <c r="I48" s="16"/>
      <c r="J48" s="22"/>
      <c r="K48" s="23"/>
      <c r="L48" s="23"/>
      <c r="M48" s="23"/>
      <c r="N48" s="24" t="str">
        <f t="shared" si="5"/>
        <v>0</v>
      </c>
      <c r="O48" s="23"/>
      <c r="P48" s="25"/>
      <c r="Q48" s="24">
        <f t="shared" si="6"/>
        <v>0</v>
      </c>
      <c r="R48" s="26" t="str">
        <f t="shared" ca="1" si="7"/>
        <v xml:space="preserve"> </v>
      </c>
    </row>
    <row r="49" spans="1:18" ht="13" customHeight="1" x14ac:dyDescent="0.15">
      <c r="A49" s="11" t="s">
        <v>144</v>
      </c>
      <c r="B49" s="99" t="s">
        <v>79</v>
      </c>
      <c r="C49" s="100"/>
      <c r="D49" s="12"/>
      <c r="E49" s="21">
        <v>1</v>
      </c>
      <c r="F49" s="15">
        <f t="shared" si="2"/>
        <v>0</v>
      </c>
      <c r="G49" s="15">
        <f t="shared" si="8"/>
        <v>0</v>
      </c>
      <c r="H49" s="15">
        <f t="shared" si="4"/>
        <v>0</v>
      </c>
      <c r="I49" s="16"/>
      <c r="J49" s="22"/>
      <c r="K49" s="23"/>
      <c r="L49" s="23"/>
      <c r="M49" s="23"/>
      <c r="N49" s="24" t="str">
        <f t="shared" si="5"/>
        <v>0</v>
      </c>
      <c r="O49" s="23"/>
      <c r="P49" s="25"/>
      <c r="Q49" s="24">
        <f t="shared" si="6"/>
        <v>0</v>
      </c>
      <c r="R49" s="26" t="str">
        <f t="shared" ca="1" si="7"/>
        <v xml:space="preserve"> </v>
      </c>
    </row>
    <row r="50" spans="1:18" ht="13" customHeight="1" x14ac:dyDescent="0.15">
      <c r="A50" s="11" t="s">
        <v>145</v>
      </c>
      <c r="B50" s="99" t="s">
        <v>79</v>
      </c>
      <c r="C50" s="100"/>
      <c r="D50" s="12"/>
      <c r="E50" s="21">
        <v>1</v>
      </c>
      <c r="F50" s="15">
        <f t="shared" si="2"/>
        <v>0</v>
      </c>
      <c r="G50" s="15">
        <f t="shared" si="8"/>
        <v>0</v>
      </c>
      <c r="H50" s="15">
        <f t="shared" si="4"/>
        <v>0</v>
      </c>
      <c r="I50" s="16"/>
      <c r="J50" s="22"/>
      <c r="K50" s="23"/>
      <c r="L50" s="23"/>
      <c r="M50" s="23"/>
      <c r="N50" s="24" t="str">
        <f t="shared" si="5"/>
        <v>0</v>
      </c>
      <c r="O50" s="23"/>
      <c r="P50" s="25"/>
      <c r="Q50" s="24">
        <f t="shared" si="6"/>
        <v>0</v>
      </c>
      <c r="R50" s="26" t="str">
        <f t="shared" ca="1" si="7"/>
        <v xml:space="preserve"> </v>
      </c>
    </row>
    <row r="51" spans="1:18" ht="13" customHeight="1" x14ac:dyDescent="0.15">
      <c r="A51" s="11" t="s">
        <v>146</v>
      </c>
      <c r="B51" s="99" t="s">
        <v>79</v>
      </c>
      <c r="C51" s="100"/>
      <c r="D51" s="12"/>
      <c r="E51" s="21">
        <v>1</v>
      </c>
      <c r="F51" s="15">
        <f t="shared" si="2"/>
        <v>0</v>
      </c>
      <c r="G51" s="15">
        <f t="shared" si="8"/>
        <v>0</v>
      </c>
      <c r="H51" s="15">
        <f t="shared" si="4"/>
        <v>0</v>
      </c>
      <c r="I51" s="16"/>
      <c r="J51" s="22"/>
      <c r="K51" s="23"/>
      <c r="L51" s="23"/>
      <c r="M51" s="23"/>
      <c r="N51" s="24" t="str">
        <f t="shared" si="5"/>
        <v>0</v>
      </c>
      <c r="O51" s="23"/>
      <c r="P51" s="25"/>
      <c r="Q51" s="24">
        <f t="shared" si="6"/>
        <v>0</v>
      </c>
      <c r="R51" s="26" t="str">
        <f t="shared" ca="1" si="7"/>
        <v xml:space="preserve"> </v>
      </c>
    </row>
    <row r="52" spans="1:18" x14ac:dyDescent="0.15">
      <c r="A52" s="11" t="s">
        <v>147</v>
      </c>
      <c r="B52" s="91" t="s">
        <v>79</v>
      </c>
      <c r="C52" s="91"/>
      <c r="D52" s="12"/>
      <c r="E52" s="21">
        <v>1</v>
      </c>
      <c r="F52" s="15">
        <f t="shared" si="2"/>
        <v>0</v>
      </c>
      <c r="G52" s="15">
        <f t="shared" si="8"/>
        <v>0</v>
      </c>
      <c r="H52" s="15">
        <f t="shared" si="4"/>
        <v>0</v>
      </c>
      <c r="I52" s="16"/>
      <c r="J52" s="22"/>
      <c r="K52" s="23"/>
      <c r="L52" s="23"/>
      <c r="M52" s="23"/>
      <c r="N52" s="24" t="str">
        <f t="shared" si="5"/>
        <v>0</v>
      </c>
      <c r="O52" s="23"/>
      <c r="P52" s="25"/>
      <c r="Q52" s="24">
        <f t="shared" si="6"/>
        <v>0</v>
      </c>
      <c r="R52" s="26" t="str">
        <f t="shared" ca="1" si="7"/>
        <v xml:space="preserve"> </v>
      </c>
    </row>
    <row r="53" spans="1:18" ht="27.5" customHeight="1" x14ac:dyDescent="0.15">
      <c r="A53" s="8" t="s">
        <v>42</v>
      </c>
      <c r="B53" s="93" t="s">
        <v>183</v>
      </c>
      <c r="C53" s="94"/>
      <c r="D53" s="94"/>
      <c r="E53" s="94"/>
      <c r="F53" s="95"/>
      <c r="G53" s="9">
        <f>SUM(G54:G73)</f>
        <v>0</v>
      </c>
      <c r="H53" s="9">
        <f>SUM(H54:H73)</f>
        <v>0</v>
      </c>
      <c r="I53" s="49"/>
    </row>
    <row r="54" spans="1:18" ht="13" customHeight="1" x14ac:dyDescent="0.15">
      <c r="A54" s="11" t="s">
        <v>0</v>
      </c>
      <c r="B54" s="91" t="s">
        <v>77</v>
      </c>
      <c r="C54" s="91"/>
      <c r="D54" s="12"/>
      <c r="E54" s="13"/>
      <c r="F54" s="14"/>
      <c r="G54" s="15">
        <f t="shared" ref="G54:G73" si="9">ROUND(E54*F54,2)</f>
        <v>0</v>
      </c>
      <c r="H54" s="15">
        <f t="shared" si="1"/>
        <v>0</v>
      </c>
      <c r="I54" s="16"/>
    </row>
    <row r="55" spans="1:18" ht="13" customHeight="1" x14ac:dyDescent="0.15">
      <c r="A55" s="11" t="s">
        <v>1</v>
      </c>
      <c r="B55" s="91" t="s">
        <v>77</v>
      </c>
      <c r="C55" s="91"/>
      <c r="D55" s="12"/>
      <c r="E55" s="13"/>
      <c r="F55" s="14"/>
      <c r="G55" s="15">
        <f t="shared" si="9"/>
        <v>0</v>
      </c>
      <c r="H55" s="15">
        <f t="shared" si="1"/>
        <v>0</v>
      </c>
      <c r="I55" s="16"/>
    </row>
    <row r="56" spans="1:18" ht="13" customHeight="1" x14ac:dyDescent="0.15">
      <c r="A56" s="11" t="s">
        <v>2</v>
      </c>
      <c r="B56" s="91" t="s">
        <v>77</v>
      </c>
      <c r="C56" s="91"/>
      <c r="D56" s="12"/>
      <c r="E56" s="13"/>
      <c r="F56" s="14"/>
      <c r="G56" s="15">
        <f t="shared" si="9"/>
        <v>0</v>
      </c>
      <c r="H56" s="15">
        <f t="shared" si="1"/>
        <v>0</v>
      </c>
      <c r="I56" s="16"/>
    </row>
    <row r="57" spans="1:18" ht="13" customHeight="1" x14ac:dyDescent="0.15">
      <c r="A57" s="11" t="s">
        <v>3</v>
      </c>
      <c r="B57" s="91" t="s">
        <v>77</v>
      </c>
      <c r="C57" s="91"/>
      <c r="D57" s="12"/>
      <c r="E57" s="13"/>
      <c r="F57" s="14"/>
      <c r="G57" s="15">
        <f t="shared" si="9"/>
        <v>0</v>
      </c>
      <c r="H57" s="15">
        <f t="shared" si="1"/>
        <v>0</v>
      </c>
      <c r="I57" s="16"/>
    </row>
    <row r="58" spans="1:18" ht="13" customHeight="1" x14ac:dyDescent="0.15">
      <c r="A58" s="11" t="s">
        <v>4</v>
      </c>
      <c r="B58" s="91" t="s">
        <v>77</v>
      </c>
      <c r="C58" s="91"/>
      <c r="D58" s="12"/>
      <c r="E58" s="13"/>
      <c r="F58" s="14"/>
      <c r="G58" s="15">
        <f t="shared" si="9"/>
        <v>0</v>
      </c>
      <c r="H58" s="15">
        <f t="shared" si="1"/>
        <v>0</v>
      </c>
      <c r="I58" s="16"/>
    </row>
    <row r="59" spans="1:18" ht="13" customHeight="1" x14ac:dyDescent="0.15">
      <c r="A59" s="11" t="s">
        <v>5</v>
      </c>
      <c r="B59" s="91" t="s">
        <v>77</v>
      </c>
      <c r="C59" s="91"/>
      <c r="D59" s="12"/>
      <c r="E59" s="13"/>
      <c r="F59" s="14"/>
      <c r="G59" s="15">
        <f t="shared" si="9"/>
        <v>0</v>
      </c>
      <c r="H59" s="15">
        <f t="shared" si="1"/>
        <v>0</v>
      </c>
      <c r="I59" s="16"/>
    </row>
    <row r="60" spans="1:18" ht="13" customHeight="1" x14ac:dyDescent="0.15">
      <c r="A60" s="11" t="s">
        <v>6</v>
      </c>
      <c r="B60" s="91" t="s">
        <v>77</v>
      </c>
      <c r="C60" s="91"/>
      <c r="D60" s="12"/>
      <c r="E60" s="13"/>
      <c r="F60" s="14"/>
      <c r="G60" s="15">
        <f t="shared" si="9"/>
        <v>0</v>
      </c>
      <c r="H60" s="15">
        <f t="shared" si="1"/>
        <v>0</v>
      </c>
      <c r="I60" s="16"/>
    </row>
    <row r="61" spans="1:18" ht="13" customHeight="1" x14ac:dyDescent="0.15">
      <c r="A61" s="11" t="s">
        <v>7</v>
      </c>
      <c r="B61" s="91" t="s">
        <v>77</v>
      </c>
      <c r="C61" s="91"/>
      <c r="D61" s="12"/>
      <c r="E61" s="13"/>
      <c r="F61" s="14"/>
      <c r="G61" s="15">
        <f t="shared" si="9"/>
        <v>0</v>
      </c>
      <c r="H61" s="15">
        <f t="shared" si="1"/>
        <v>0</v>
      </c>
      <c r="I61" s="16"/>
    </row>
    <row r="62" spans="1:18" ht="13" customHeight="1" x14ac:dyDescent="0.15">
      <c r="A62" s="11" t="s">
        <v>8</v>
      </c>
      <c r="B62" s="91" t="s">
        <v>77</v>
      </c>
      <c r="C62" s="91"/>
      <c r="D62" s="12"/>
      <c r="E62" s="13"/>
      <c r="F62" s="14"/>
      <c r="G62" s="15">
        <f t="shared" si="9"/>
        <v>0</v>
      </c>
      <c r="H62" s="15">
        <f t="shared" si="1"/>
        <v>0</v>
      </c>
      <c r="I62" s="16"/>
    </row>
    <row r="63" spans="1:18" ht="13" customHeight="1" x14ac:dyDescent="0.15">
      <c r="A63" s="11" t="s">
        <v>9</v>
      </c>
      <c r="B63" s="91" t="s">
        <v>77</v>
      </c>
      <c r="C63" s="91"/>
      <c r="D63" s="12"/>
      <c r="E63" s="13"/>
      <c r="F63" s="14"/>
      <c r="G63" s="15">
        <f t="shared" si="9"/>
        <v>0</v>
      </c>
      <c r="H63" s="15">
        <f t="shared" si="1"/>
        <v>0</v>
      </c>
      <c r="I63" s="16"/>
    </row>
    <row r="64" spans="1:18" ht="13" customHeight="1" x14ac:dyDescent="0.15">
      <c r="A64" s="11" t="s">
        <v>148</v>
      </c>
      <c r="B64" s="91" t="s">
        <v>77</v>
      </c>
      <c r="C64" s="91"/>
      <c r="D64" s="12"/>
      <c r="E64" s="13"/>
      <c r="F64" s="14"/>
      <c r="G64" s="15">
        <f t="shared" si="9"/>
        <v>0</v>
      </c>
      <c r="H64" s="15">
        <f t="shared" si="1"/>
        <v>0</v>
      </c>
      <c r="I64" s="16"/>
    </row>
    <row r="65" spans="1:9" ht="13" customHeight="1" x14ac:dyDescent="0.15">
      <c r="A65" s="11" t="s">
        <v>149</v>
      </c>
      <c r="B65" s="91" t="s">
        <v>77</v>
      </c>
      <c r="C65" s="91"/>
      <c r="D65" s="12"/>
      <c r="E65" s="13"/>
      <c r="F65" s="14"/>
      <c r="G65" s="15">
        <f t="shared" si="9"/>
        <v>0</v>
      </c>
      <c r="H65" s="15">
        <f t="shared" si="1"/>
        <v>0</v>
      </c>
      <c r="I65" s="16"/>
    </row>
    <row r="66" spans="1:9" ht="13" customHeight="1" x14ac:dyDescent="0.15">
      <c r="A66" s="11" t="s">
        <v>150</v>
      </c>
      <c r="B66" s="91" t="s">
        <v>77</v>
      </c>
      <c r="C66" s="91"/>
      <c r="D66" s="12"/>
      <c r="E66" s="13"/>
      <c r="F66" s="14"/>
      <c r="G66" s="15">
        <f t="shared" si="9"/>
        <v>0</v>
      </c>
      <c r="H66" s="15">
        <f t="shared" si="1"/>
        <v>0</v>
      </c>
      <c r="I66" s="16"/>
    </row>
    <row r="67" spans="1:9" ht="13" customHeight="1" x14ac:dyDescent="0.15">
      <c r="A67" s="11" t="s">
        <v>151</v>
      </c>
      <c r="B67" s="91" t="s">
        <v>77</v>
      </c>
      <c r="C67" s="91"/>
      <c r="D67" s="12"/>
      <c r="E67" s="13"/>
      <c r="F67" s="14"/>
      <c r="G67" s="15">
        <f t="shared" si="9"/>
        <v>0</v>
      </c>
      <c r="H67" s="15">
        <f t="shared" si="1"/>
        <v>0</v>
      </c>
      <c r="I67" s="16"/>
    </row>
    <row r="68" spans="1:9" ht="13" customHeight="1" x14ac:dyDescent="0.15">
      <c r="A68" s="11" t="s">
        <v>152</v>
      </c>
      <c r="B68" s="91" t="s">
        <v>77</v>
      </c>
      <c r="C68" s="91"/>
      <c r="D68" s="12"/>
      <c r="E68" s="13"/>
      <c r="F68" s="14"/>
      <c r="G68" s="15">
        <f t="shared" si="9"/>
        <v>0</v>
      </c>
      <c r="H68" s="15">
        <f t="shared" si="1"/>
        <v>0</v>
      </c>
      <c r="I68" s="16"/>
    </row>
    <row r="69" spans="1:9" ht="13" customHeight="1" x14ac:dyDescent="0.15">
      <c r="A69" s="11" t="s">
        <v>153</v>
      </c>
      <c r="B69" s="91" t="s">
        <v>77</v>
      </c>
      <c r="C69" s="91"/>
      <c r="D69" s="12"/>
      <c r="E69" s="13"/>
      <c r="F69" s="14"/>
      <c r="G69" s="15">
        <f t="shared" si="9"/>
        <v>0</v>
      </c>
      <c r="H69" s="15">
        <f t="shared" si="1"/>
        <v>0</v>
      </c>
      <c r="I69" s="16"/>
    </row>
    <row r="70" spans="1:9" ht="13" customHeight="1" x14ac:dyDescent="0.15">
      <c r="A70" s="11" t="s">
        <v>154</v>
      </c>
      <c r="B70" s="91" t="s">
        <v>77</v>
      </c>
      <c r="C70" s="91"/>
      <c r="D70" s="12"/>
      <c r="E70" s="13"/>
      <c r="F70" s="14"/>
      <c r="G70" s="15">
        <f t="shared" si="9"/>
        <v>0</v>
      </c>
      <c r="H70" s="15">
        <f t="shared" si="1"/>
        <v>0</v>
      </c>
      <c r="I70" s="16"/>
    </row>
    <row r="71" spans="1:9" ht="13" customHeight="1" x14ac:dyDescent="0.15">
      <c r="A71" s="11" t="s">
        <v>155</v>
      </c>
      <c r="B71" s="91" t="s">
        <v>77</v>
      </c>
      <c r="C71" s="91"/>
      <c r="D71" s="12"/>
      <c r="E71" s="13"/>
      <c r="F71" s="14"/>
      <c r="G71" s="15">
        <f t="shared" si="9"/>
        <v>0</v>
      </c>
      <c r="H71" s="15">
        <f t="shared" si="1"/>
        <v>0</v>
      </c>
      <c r="I71" s="16"/>
    </row>
    <row r="72" spans="1:9" ht="13" customHeight="1" x14ac:dyDescent="0.15">
      <c r="A72" s="11" t="s">
        <v>156</v>
      </c>
      <c r="B72" s="91" t="s">
        <v>77</v>
      </c>
      <c r="C72" s="91"/>
      <c r="D72" s="12"/>
      <c r="E72" s="13"/>
      <c r="F72" s="14"/>
      <c r="G72" s="15">
        <f t="shared" si="9"/>
        <v>0</v>
      </c>
      <c r="H72" s="15">
        <f t="shared" si="1"/>
        <v>0</v>
      </c>
      <c r="I72" s="16"/>
    </row>
    <row r="73" spans="1:9" ht="13" customHeight="1" x14ac:dyDescent="0.15">
      <c r="A73" s="11" t="s">
        <v>157</v>
      </c>
      <c r="B73" s="91" t="s">
        <v>77</v>
      </c>
      <c r="C73" s="91"/>
      <c r="D73" s="12"/>
      <c r="E73" s="13"/>
      <c r="F73" s="14"/>
      <c r="G73" s="15">
        <f t="shared" si="9"/>
        <v>0</v>
      </c>
      <c r="H73" s="15">
        <f t="shared" si="1"/>
        <v>0</v>
      </c>
      <c r="I73" s="16"/>
    </row>
    <row r="74" spans="1:9" ht="25.5" customHeight="1" x14ac:dyDescent="0.15">
      <c r="A74" s="8" t="s">
        <v>43</v>
      </c>
      <c r="B74" s="107" t="s">
        <v>83</v>
      </c>
      <c r="C74" s="108"/>
      <c r="D74" s="108"/>
      <c r="E74" s="108"/>
      <c r="F74" s="109"/>
      <c r="G74" s="9">
        <f>SUM(G75,G80,G85,G90,G145,G150,G155,G160,G165,G170)</f>
        <v>0</v>
      </c>
      <c r="H74" s="9">
        <f>SUM(H75,H80,H85,H90,H145,H150,H155,H160,H165,H170)</f>
        <v>0</v>
      </c>
      <c r="I74" s="10"/>
    </row>
    <row r="75" spans="1:9" ht="13" customHeight="1" x14ac:dyDescent="0.15">
      <c r="A75" s="101" t="s">
        <v>10</v>
      </c>
      <c r="B75" s="104" t="s">
        <v>84</v>
      </c>
      <c r="C75" s="27" t="s">
        <v>85</v>
      </c>
      <c r="D75" s="28"/>
      <c r="E75" s="29"/>
      <c r="F75" s="24"/>
      <c r="G75" s="30">
        <f>SUM(G76:G79)</f>
        <v>0</v>
      </c>
      <c r="H75" s="30">
        <f>ROUND(G75*$D$7,2)</f>
        <v>0</v>
      </c>
      <c r="I75" s="104"/>
    </row>
    <row r="76" spans="1:9" ht="13" customHeight="1" x14ac:dyDescent="0.15">
      <c r="A76" s="102"/>
      <c r="B76" s="105"/>
      <c r="C76" s="31" t="s">
        <v>86</v>
      </c>
      <c r="D76" s="32"/>
      <c r="E76" s="33"/>
      <c r="F76" s="23"/>
      <c r="G76" s="24">
        <f t="shared" ref="G76:G79" si="10">ROUND(E76*F76,2)</f>
        <v>0</v>
      </c>
      <c r="H76" s="15">
        <f t="shared" ref="H76:H174" si="11">ROUND(G76*$D$7,2)</f>
        <v>0</v>
      </c>
      <c r="I76" s="105"/>
    </row>
    <row r="77" spans="1:9" ht="13" customHeight="1" x14ac:dyDescent="0.15">
      <c r="A77" s="102"/>
      <c r="B77" s="105"/>
      <c r="C77" s="31" t="s">
        <v>87</v>
      </c>
      <c r="D77" s="32"/>
      <c r="E77" s="33"/>
      <c r="F77" s="23"/>
      <c r="G77" s="24">
        <f t="shared" si="10"/>
        <v>0</v>
      </c>
      <c r="H77" s="15">
        <f t="shared" si="11"/>
        <v>0</v>
      </c>
      <c r="I77" s="105"/>
    </row>
    <row r="78" spans="1:9" ht="13" customHeight="1" x14ac:dyDescent="0.15">
      <c r="A78" s="102"/>
      <c r="B78" s="105"/>
      <c r="C78" s="31" t="s">
        <v>88</v>
      </c>
      <c r="D78" s="32"/>
      <c r="E78" s="33"/>
      <c r="F78" s="23"/>
      <c r="G78" s="24">
        <f t="shared" si="10"/>
        <v>0</v>
      </c>
      <c r="H78" s="15">
        <f t="shared" si="11"/>
        <v>0</v>
      </c>
      <c r="I78" s="105"/>
    </row>
    <row r="79" spans="1:9" ht="26" customHeight="1" x14ac:dyDescent="0.15">
      <c r="A79" s="103"/>
      <c r="B79" s="106"/>
      <c r="C79" s="34" t="s">
        <v>89</v>
      </c>
      <c r="D79" s="32"/>
      <c r="E79" s="33"/>
      <c r="F79" s="23"/>
      <c r="G79" s="24">
        <f t="shared" si="10"/>
        <v>0</v>
      </c>
      <c r="H79" s="15">
        <f t="shared" si="11"/>
        <v>0</v>
      </c>
      <c r="I79" s="106"/>
    </row>
    <row r="80" spans="1:9" ht="13" customHeight="1" x14ac:dyDescent="0.15">
      <c r="A80" s="101" t="s">
        <v>11</v>
      </c>
      <c r="B80" s="104" t="s">
        <v>84</v>
      </c>
      <c r="C80" s="27" t="s">
        <v>85</v>
      </c>
      <c r="D80" s="28"/>
      <c r="E80" s="29"/>
      <c r="F80" s="24"/>
      <c r="G80" s="30">
        <f>SUM(G81:G84)</f>
        <v>0</v>
      </c>
      <c r="H80" s="30">
        <f>ROUND(G80*$D$7,2)</f>
        <v>0</v>
      </c>
      <c r="I80" s="104"/>
    </row>
    <row r="81" spans="1:9" ht="13" customHeight="1" x14ac:dyDescent="0.15">
      <c r="A81" s="102"/>
      <c r="B81" s="105"/>
      <c r="C81" s="31" t="s">
        <v>86</v>
      </c>
      <c r="D81" s="32"/>
      <c r="E81" s="33"/>
      <c r="F81" s="23"/>
      <c r="G81" s="24">
        <f t="shared" ref="G81:G84" si="12">ROUND(E81*F81,2)</f>
        <v>0</v>
      </c>
      <c r="H81" s="15">
        <f t="shared" si="11"/>
        <v>0</v>
      </c>
      <c r="I81" s="105"/>
    </row>
    <row r="82" spans="1:9" ht="13" customHeight="1" x14ac:dyDescent="0.15">
      <c r="A82" s="102"/>
      <c r="B82" s="105"/>
      <c r="C82" s="31" t="s">
        <v>87</v>
      </c>
      <c r="D82" s="32"/>
      <c r="E82" s="33"/>
      <c r="F82" s="23"/>
      <c r="G82" s="24">
        <f t="shared" si="12"/>
        <v>0</v>
      </c>
      <c r="H82" s="15">
        <f t="shared" si="11"/>
        <v>0</v>
      </c>
      <c r="I82" s="105"/>
    </row>
    <row r="83" spans="1:9" ht="13" customHeight="1" x14ac:dyDescent="0.15">
      <c r="A83" s="102"/>
      <c r="B83" s="105"/>
      <c r="C83" s="31" t="s">
        <v>88</v>
      </c>
      <c r="D83" s="32"/>
      <c r="E83" s="33"/>
      <c r="F83" s="23"/>
      <c r="G83" s="24">
        <f t="shared" si="12"/>
        <v>0</v>
      </c>
      <c r="H83" s="15">
        <f t="shared" si="11"/>
        <v>0</v>
      </c>
      <c r="I83" s="105"/>
    </row>
    <row r="84" spans="1:9" ht="25" customHeight="1" x14ac:dyDescent="0.15">
      <c r="A84" s="103"/>
      <c r="B84" s="106"/>
      <c r="C84" s="34" t="s">
        <v>89</v>
      </c>
      <c r="D84" s="32"/>
      <c r="E84" s="33"/>
      <c r="F84" s="23"/>
      <c r="G84" s="24">
        <f t="shared" si="12"/>
        <v>0</v>
      </c>
      <c r="H84" s="15">
        <f t="shared" si="11"/>
        <v>0</v>
      </c>
      <c r="I84" s="106"/>
    </row>
    <row r="85" spans="1:9" ht="13" customHeight="1" x14ac:dyDescent="0.15">
      <c r="A85" s="101" t="s">
        <v>12</v>
      </c>
      <c r="B85" s="104" t="s">
        <v>84</v>
      </c>
      <c r="C85" s="27" t="s">
        <v>85</v>
      </c>
      <c r="D85" s="28"/>
      <c r="E85" s="29"/>
      <c r="F85" s="24"/>
      <c r="G85" s="30">
        <f>SUM(G86:G89)</f>
        <v>0</v>
      </c>
      <c r="H85" s="30">
        <f>ROUND(G85*$D$7,2)</f>
        <v>0</v>
      </c>
      <c r="I85" s="104"/>
    </row>
    <row r="86" spans="1:9" ht="13" customHeight="1" x14ac:dyDescent="0.15">
      <c r="A86" s="102"/>
      <c r="B86" s="105"/>
      <c r="C86" s="31" t="s">
        <v>86</v>
      </c>
      <c r="D86" s="32"/>
      <c r="E86" s="33"/>
      <c r="F86" s="23"/>
      <c r="G86" s="24">
        <f t="shared" ref="G86:G89" si="13">ROUND(E86*F86,2)</f>
        <v>0</v>
      </c>
      <c r="H86" s="15">
        <f t="shared" si="11"/>
        <v>0</v>
      </c>
      <c r="I86" s="105"/>
    </row>
    <row r="87" spans="1:9" ht="13" customHeight="1" x14ac:dyDescent="0.15">
      <c r="A87" s="102"/>
      <c r="B87" s="105"/>
      <c r="C87" s="31" t="s">
        <v>87</v>
      </c>
      <c r="D87" s="32"/>
      <c r="E87" s="33"/>
      <c r="F87" s="23"/>
      <c r="G87" s="24">
        <f t="shared" si="13"/>
        <v>0</v>
      </c>
      <c r="H87" s="15">
        <f t="shared" si="11"/>
        <v>0</v>
      </c>
      <c r="I87" s="105"/>
    </row>
    <row r="88" spans="1:9" ht="13" customHeight="1" x14ac:dyDescent="0.15">
      <c r="A88" s="102"/>
      <c r="B88" s="105"/>
      <c r="C88" s="31" t="s">
        <v>88</v>
      </c>
      <c r="D88" s="32"/>
      <c r="E88" s="33"/>
      <c r="F88" s="23"/>
      <c r="G88" s="24">
        <f t="shared" si="13"/>
        <v>0</v>
      </c>
      <c r="H88" s="15">
        <f t="shared" si="11"/>
        <v>0</v>
      </c>
      <c r="I88" s="105"/>
    </row>
    <row r="89" spans="1:9" ht="14" x14ac:dyDescent="0.15">
      <c r="A89" s="103"/>
      <c r="B89" s="106"/>
      <c r="C89" s="34" t="s">
        <v>89</v>
      </c>
      <c r="D89" s="32"/>
      <c r="E89" s="33"/>
      <c r="F89" s="23"/>
      <c r="G89" s="24">
        <f t="shared" si="13"/>
        <v>0</v>
      </c>
      <c r="H89" s="15">
        <f t="shared" si="11"/>
        <v>0</v>
      </c>
      <c r="I89" s="106"/>
    </row>
    <row r="90" spans="1:9" ht="13" customHeight="1" x14ac:dyDescent="0.15">
      <c r="A90" s="101" t="s">
        <v>13</v>
      </c>
      <c r="B90" s="104" t="s">
        <v>84</v>
      </c>
      <c r="C90" s="27" t="s">
        <v>85</v>
      </c>
      <c r="D90" s="28"/>
      <c r="E90" s="29"/>
      <c r="F90" s="24"/>
      <c r="G90" s="30">
        <f>SUM(G91:G94)</f>
        <v>0</v>
      </c>
      <c r="H90" s="30">
        <f>ROUND(G90*$D$7,2)</f>
        <v>0</v>
      </c>
      <c r="I90" s="104"/>
    </row>
    <row r="91" spans="1:9" ht="13" customHeight="1" x14ac:dyDescent="0.15">
      <c r="A91" s="102"/>
      <c r="B91" s="105"/>
      <c r="C91" s="31" t="s">
        <v>86</v>
      </c>
      <c r="D91" s="32"/>
      <c r="E91" s="33"/>
      <c r="F91" s="23"/>
      <c r="G91" s="24">
        <f t="shared" ref="G91:G94" si="14">ROUND(E91*F91,2)</f>
        <v>0</v>
      </c>
      <c r="H91" s="15">
        <f t="shared" si="11"/>
        <v>0</v>
      </c>
      <c r="I91" s="105"/>
    </row>
    <row r="92" spans="1:9" ht="13" customHeight="1" x14ac:dyDescent="0.15">
      <c r="A92" s="102"/>
      <c r="B92" s="105"/>
      <c r="C92" s="31" t="s">
        <v>87</v>
      </c>
      <c r="D92" s="32"/>
      <c r="E92" s="33"/>
      <c r="F92" s="23"/>
      <c r="G92" s="24">
        <f t="shared" si="14"/>
        <v>0</v>
      </c>
      <c r="H92" s="15">
        <f t="shared" si="11"/>
        <v>0</v>
      </c>
      <c r="I92" s="105"/>
    </row>
    <row r="93" spans="1:9" ht="13" customHeight="1" x14ac:dyDescent="0.15">
      <c r="A93" s="102"/>
      <c r="B93" s="105"/>
      <c r="C93" s="31" t="s">
        <v>88</v>
      </c>
      <c r="D93" s="32"/>
      <c r="E93" s="33"/>
      <c r="F93" s="23"/>
      <c r="G93" s="24">
        <f t="shared" si="14"/>
        <v>0</v>
      </c>
      <c r="H93" s="15">
        <f t="shared" si="11"/>
        <v>0</v>
      </c>
      <c r="I93" s="105"/>
    </row>
    <row r="94" spans="1:9" ht="13" customHeight="1" x14ac:dyDescent="0.15">
      <c r="A94" s="103"/>
      <c r="B94" s="106"/>
      <c r="C94" s="34" t="s">
        <v>89</v>
      </c>
      <c r="D94" s="32"/>
      <c r="E94" s="33"/>
      <c r="F94" s="23"/>
      <c r="G94" s="24">
        <f t="shared" si="14"/>
        <v>0</v>
      </c>
      <c r="H94" s="15">
        <f t="shared" si="11"/>
        <v>0</v>
      </c>
      <c r="I94" s="106"/>
    </row>
    <row r="95" spans="1:9" ht="13" customHeight="1" x14ac:dyDescent="0.15">
      <c r="A95" s="101" t="s">
        <v>14</v>
      </c>
      <c r="B95" s="104" t="s">
        <v>84</v>
      </c>
      <c r="C95" s="27" t="s">
        <v>85</v>
      </c>
      <c r="D95" s="28"/>
      <c r="E95" s="29"/>
      <c r="F95" s="24"/>
      <c r="G95" s="30">
        <f>SUM(G96:G99)</f>
        <v>0</v>
      </c>
      <c r="H95" s="30">
        <f>ROUND(G95*$D$7,2)</f>
        <v>0</v>
      </c>
      <c r="I95" s="104"/>
    </row>
    <row r="96" spans="1:9" ht="13" customHeight="1" x14ac:dyDescent="0.15">
      <c r="A96" s="102"/>
      <c r="B96" s="105"/>
      <c r="C96" s="31" t="s">
        <v>86</v>
      </c>
      <c r="D96" s="32"/>
      <c r="E96" s="33"/>
      <c r="F96" s="23"/>
      <c r="G96" s="24">
        <f t="shared" ref="G96:G99" si="15">ROUND(E96*F96,2)</f>
        <v>0</v>
      </c>
      <c r="H96" s="15">
        <f t="shared" ref="H96:H99" si="16">ROUND(G96*$D$7,2)</f>
        <v>0</v>
      </c>
      <c r="I96" s="105"/>
    </row>
    <row r="97" spans="1:9" ht="13" customHeight="1" x14ac:dyDescent="0.15">
      <c r="A97" s="102"/>
      <c r="B97" s="105"/>
      <c r="C97" s="31" t="s">
        <v>87</v>
      </c>
      <c r="D97" s="32"/>
      <c r="E97" s="33"/>
      <c r="F97" s="23"/>
      <c r="G97" s="24">
        <f t="shared" si="15"/>
        <v>0</v>
      </c>
      <c r="H97" s="15">
        <f t="shared" si="16"/>
        <v>0</v>
      </c>
      <c r="I97" s="105"/>
    </row>
    <row r="98" spans="1:9" ht="13" customHeight="1" x14ac:dyDescent="0.15">
      <c r="A98" s="102"/>
      <c r="B98" s="105"/>
      <c r="C98" s="31" t="s">
        <v>88</v>
      </c>
      <c r="D98" s="32"/>
      <c r="E98" s="33"/>
      <c r="F98" s="23"/>
      <c r="G98" s="24">
        <f t="shared" si="15"/>
        <v>0</v>
      </c>
      <c r="H98" s="15">
        <f t="shared" si="16"/>
        <v>0</v>
      </c>
      <c r="I98" s="105"/>
    </row>
    <row r="99" spans="1:9" ht="13" customHeight="1" x14ac:dyDescent="0.15">
      <c r="A99" s="103"/>
      <c r="B99" s="106"/>
      <c r="C99" s="34" t="s">
        <v>89</v>
      </c>
      <c r="D99" s="32"/>
      <c r="E99" s="33"/>
      <c r="F99" s="23"/>
      <c r="G99" s="24">
        <f t="shared" si="15"/>
        <v>0</v>
      </c>
      <c r="H99" s="15">
        <f t="shared" si="16"/>
        <v>0</v>
      </c>
      <c r="I99" s="106"/>
    </row>
    <row r="100" spans="1:9" ht="13" customHeight="1" x14ac:dyDescent="0.15">
      <c r="A100" s="101" t="s">
        <v>15</v>
      </c>
      <c r="B100" s="104" t="s">
        <v>84</v>
      </c>
      <c r="C100" s="27" t="s">
        <v>85</v>
      </c>
      <c r="D100" s="28"/>
      <c r="E100" s="29"/>
      <c r="F100" s="24"/>
      <c r="G100" s="30">
        <f>SUM(G101:G104)</f>
        <v>0</v>
      </c>
      <c r="H100" s="30">
        <f>ROUND(G100*$D$7,2)</f>
        <v>0</v>
      </c>
      <c r="I100" s="104"/>
    </row>
    <row r="101" spans="1:9" ht="13" customHeight="1" x14ac:dyDescent="0.15">
      <c r="A101" s="102"/>
      <c r="B101" s="105"/>
      <c r="C101" s="31" t="s">
        <v>86</v>
      </c>
      <c r="D101" s="32"/>
      <c r="E101" s="33"/>
      <c r="F101" s="23"/>
      <c r="G101" s="24">
        <f t="shared" ref="G101:G104" si="17">ROUND(E101*F101,2)</f>
        <v>0</v>
      </c>
      <c r="H101" s="15">
        <f t="shared" ref="H101:H104" si="18">ROUND(G101*$D$7,2)</f>
        <v>0</v>
      </c>
      <c r="I101" s="105"/>
    </row>
    <row r="102" spans="1:9" ht="13" customHeight="1" x14ac:dyDescent="0.15">
      <c r="A102" s="102"/>
      <c r="B102" s="105"/>
      <c r="C102" s="31" t="s">
        <v>87</v>
      </c>
      <c r="D102" s="32"/>
      <c r="E102" s="33"/>
      <c r="F102" s="23"/>
      <c r="G102" s="24">
        <f t="shared" si="17"/>
        <v>0</v>
      </c>
      <c r="H102" s="15">
        <f t="shared" si="18"/>
        <v>0</v>
      </c>
      <c r="I102" s="105"/>
    </row>
    <row r="103" spans="1:9" ht="13" customHeight="1" x14ac:dyDescent="0.15">
      <c r="A103" s="102"/>
      <c r="B103" s="105"/>
      <c r="C103" s="31" t="s">
        <v>88</v>
      </c>
      <c r="D103" s="32"/>
      <c r="E103" s="33"/>
      <c r="F103" s="23"/>
      <c r="G103" s="24">
        <f t="shared" si="17"/>
        <v>0</v>
      </c>
      <c r="H103" s="15">
        <f t="shared" si="18"/>
        <v>0</v>
      </c>
      <c r="I103" s="105"/>
    </row>
    <row r="104" spans="1:9" ht="13" customHeight="1" x14ac:dyDescent="0.15">
      <c r="A104" s="103"/>
      <c r="B104" s="106"/>
      <c r="C104" s="34" t="s">
        <v>89</v>
      </c>
      <c r="D104" s="32"/>
      <c r="E104" s="33"/>
      <c r="F104" s="23"/>
      <c r="G104" s="24">
        <f t="shared" si="17"/>
        <v>0</v>
      </c>
      <c r="H104" s="15">
        <f t="shared" si="18"/>
        <v>0</v>
      </c>
      <c r="I104" s="106"/>
    </row>
    <row r="105" spans="1:9" ht="13" customHeight="1" x14ac:dyDescent="0.15">
      <c r="A105" s="101" t="s">
        <v>16</v>
      </c>
      <c r="B105" s="104" t="s">
        <v>84</v>
      </c>
      <c r="C105" s="27" t="s">
        <v>85</v>
      </c>
      <c r="D105" s="28"/>
      <c r="E105" s="29"/>
      <c r="F105" s="24"/>
      <c r="G105" s="30">
        <f>SUM(G106:G109)</f>
        <v>0</v>
      </c>
      <c r="H105" s="30">
        <f>ROUND(G105*$D$7,2)</f>
        <v>0</v>
      </c>
      <c r="I105" s="104"/>
    </row>
    <row r="106" spans="1:9" ht="13" customHeight="1" x14ac:dyDescent="0.15">
      <c r="A106" s="102"/>
      <c r="B106" s="105"/>
      <c r="C106" s="31" t="s">
        <v>86</v>
      </c>
      <c r="D106" s="32"/>
      <c r="E106" s="33"/>
      <c r="F106" s="23"/>
      <c r="G106" s="24">
        <f t="shared" ref="G106:G109" si="19">ROUND(E106*F106,2)</f>
        <v>0</v>
      </c>
      <c r="H106" s="15">
        <f t="shared" ref="H106:H109" si="20">ROUND(G106*$D$7,2)</f>
        <v>0</v>
      </c>
      <c r="I106" s="105"/>
    </row>
    <row r="107" spans="1:9" ht="13" customHeight="1" x14ac:dyDescent="0.15">
      <c r="A107" s="102"/>
      <c r="B107" s="105"/>
      <c r="C107" s="31" t="s">
        <v>87</v>
      </c>
      <c r="D107" s="32"/>
      <c r="E107" s="33"/>
      <c r="F107" s="23"/>
      <c r="G107" s="24">
        <f t="shared" si="19"/>
        <v>0</v>
      </c>
      <c r="H107" s="15">
        <f t="shared" si="20"/>
        <v>0</v>
      </c>
      <c r="I107" s="105"/>
    </row>
    <row r="108" spans="1:9" ht="13" customHeight="1" x14ac:dyDescent="0.15">
      <c r="A108" s="102"/>
      <c r="B108" s="105"/>
      <c r="C108" s="31" t="s">
        <v>88</v>
      </c>
      <c r="D108" s="32"/>
      <c r="E108" s="33"/>
      <c r="F108" s="23"/>
      <c r="G108" s="24">
        <f t="shared" si="19"/>
        <v>0</v>
      </c>
      <c r="H108" s="15">
        <f t="shared" si="20"/>
        <v>0</v>
      </c>
      <c r="I108" s="105"/>
    </row>
    <row r="109" spans="1:9" ht="13" customHeight="1" x14ac:dyDescent="0.15">
      <c r="A109" s="103"/>
      <c r="B109" s="106"/>
      <c r="C109" s="34" t="s">
        <v>89</v>
      </c>
      <c r="D109" s="32"/>
      <c r="E109" s="33"/>
      <c r="F109" s="23"/>
      <c r="G109" s="24">
        <f t="shared" si="19"/>
        <v>0</v>
      </c>
      <c r="H109" s="15">
        <f t="shared" si="20"/>
        <v>0</v>
      </c>
      <c r="I109" s="106"/>
    </row>
    <row r="110" spans="1:9" ht="13" customHeight="1" x14ac:dyDescent="0.15">
      <c r="A110" s="101" t="s">
        <v>17</v>
      </c>
      <c r="B110" s="104" t="s">
        <v>84</v>
      </c>
      <c r="C110" s="27" t="s">
        <v>85</v>
      </c>
      <c r="D110" s="28"/>
      <c r="E110" s="29"/>
      <c r="F110" s="24"/>
      <c r="G110" s="30">
        <f>SUM(G111:G114)</f>
        <v>0</v>
      </c>
      <c r="H110" s="30">
        <f>ROUND(G110*$D$7,2)</f>
        <v>0</v>
      </c>
      <c r="I110" s="104"/>
    </row>
    <row r="111" spans="1:9" ht="13" customHeight="1" x14ac:dyDescent="0.15">
      <c r="A111" s="102"/>
      <c r="B111" s="105"/>
      <c r="C111" s="31" t="s">
        <v>86</v>
      </c>
      <c r="D111" s="32"/>
      <c r="E111" s="33"/>
      <c r="F111" s="23"/>
      <c r="G111" s="24">
        <f t="shared" ref="G111:G114" si="21">ROUND(E111*F111,2)</f>
        <v>0</v>
      </c>
      <c r="H111" s="15">
        <f t="shared" ref="H111:H114" si="22">ROUND(G111*$D$7,2)</f>
        <v>0</v>
      </c>
      <c r="I111" s="105"/>
    </row>
    <row r="112" spans="1:9" ht="13" customHeight="1" x14ac:dyDescent="0.15">
      <c r="A112" s="102"/>
      <c r="B112" s="105"/>
      <c r="C112" s="31" t="s">
        <v>87</v>
      </c>
      <c r="D112" s="32"/>
      <c r="E112" s="33"/>
      <c r="F112" s="23"/>
      <c r="G112" s="24">
        <f t="shared" si="21"/>
        <v>0</v>
      </c>
      <c r="H112" s="15">
        <f t="shared" si="22"/>
        <v>0</v>
      </c>
      <c r="I112" s="105"/>
    </row>
    <row r="113" spans="1:9" ht="13" customHeight="1" x14ac:dyDescent="0.15">
      <c r="A113" s="102"/>
      <c r="B113" s="105"/>
      <c r="C113" s="31" t="s">
        <v>88</v>
      </c>
      <c r="D113" s="32"/>
      <c r="E113" s="33"/>
      <c r="F113" s="23"/>
      <c r="G113" s="24">
        <f t="shared" si="21"/>
        <v>0</v>
      </c>
      <c r="H113" s="15">
        <f t="shared" si="22"/>
        <v>0</v>
      </c>
      <c r="I113" s="105"/>
    </row>
    <row r="114" spans="1:9" ht="13" customHeight="1" x14ac:dyDescent="0.15">
      <c r="A114" s="103"/>
      <c r="B114" s="106"/>
      <c r="C114" s="34" t="s">
        <v>89</v>
      </c>
      <c r="D114" s="32"/>
      <c r="E114" s="33"/>
      <c r="F114" s="23"/>
      <c r="G114" s="24">
        <f t="shared" si="21"/>
        <v>0</v>
      </c>
      <c r="H114" s="15">
        <f t="shared" si="22"/>
        <v>0</v>
      </c>
      <c r="I114" s="106"/>
    </row>
    <row r="115" spans="1:9" ht="13" customHeight="1" x14ac:dyDescent="0.15">
      <c r="A115" s="101" t="s">
        <v>18</v>
      </c>
      <c r="B115" s="104" t="s">
        <v>84</v>
      </c>
      <c r="C115" s="27" t="s">
        <v>85</v>
      </c>
      <c r="D115" s="28"/>
      <c r="E115" s="29"/>
      <c r="F115" s="24"/>
      <c r="G115" s="30">
        <f>SUM(G116:G119)</f>
        <v>0</v>
      </c>
      <c r="H115" s="30">
        <f>ROUND(G115*$D$7,2)</f>
        <v>0</v>
      </c>
      <c r="I115" s="104"/>
    </row>
    <row r="116" spans="1:9" ht="13" customHeight="1" x14ac:dyDescent="0.15">
      <c r="A116" s="102"/>
      <c r="B116" s="105"/>
      <c r="C116" s="31" t="s">
        <v>86</v>
      </c>
      <c r="D116" s="32"/>
      <c r="E116" s="33"/>
      <c r="F116" s="23"/>
      <c r="G116" s="24">
        <f t="shared" ref="G116:G119" si="23">ROUND(E116*F116,2)</f>
        <v>0</v>
      </c>
      <c r="H116" s="15">
        <f t="shared" ref="H116:H119" si="24">ROUND(G116*$D$7,2)</f>
        <v>0</v>
      </c>
      <c r="I116" s="105"/>
    </row>
    <row r="117" spans="1:9" ht="13" customHeight="1" x14ac:dyDescent="0.15">
      <c r="A117" s="102"/>
      <c r="B117" s="105"/>
      <c r="C117" s="31" t="s">
        <v>87</v>
      </c>
      <c r="D117" s="32"/>
      <c r="E117" s="33"/>
      <c r="F117" s="23"/>
      <c r="G117" s="24">
        <f t="shared" si="23"/>
        <v>0</v>
      </c>
      <c r="H117" s="15">
        <f t="shared" si="24"/>
        <v>0</v>
      </c>
      <c r="I117" s="105"/>
    </row>
    <row r="118" spans="1:9" ht="13" customHeight="1" x14ac:dyDescent="0.15">
      <c r="A118" s="102"/>
      <c r="B118" s="105"/>
      <c r="C118" s="31" t="s">
        <v>88</v>
      </c>
      <c r="D118" s="32"/>
      <c r="E118" s="33"/>
      <c r="F118" s="23"/>
      <c r="G118" s="24">
        <f t="shared" si="23"/>
        <v>0</v>
      </c>
      <c r="H118" s="15">
        <f t="shared" si="24"/>
        <v>0</v>
      </c>
      <c r="I118" s="105"/>
    </row>
    <row r="119" spans="1:9" ht="13" customHeight="1" x14ac:dyDescent="0.15">
      <c r="A119" s="103"/>
      <c r="B119" s="106"/>
      <c r="C119" s="34" t="s">
        <v>89</v>
      </c>
      <c r="D119" s="32"/>
      <c r="E119" s="33"/>
      <c r="F119" s="23"/>
      <c r="G119" s="24">
        <f t="shared" si="23"/>
        <v>0</v>
      </c>
      <c r="H119" s="15">
        <f t="shared" si="24"/>
        <v>0</v>
      </c>
      <c r="I119" s="106"/>
    </row>
    <row r="120" spans="1:9" ht="13" customHeight="1" x14ac:dyDescent="0.15">
      <c r="A120" s="101" t="s">
        <v>55</v>
      </c>
      <c r="B120" s="104" t="s">
        <v>84</v>
      </c>
      <c r="C120" s="27" t="s">
        <v>85</v>
      </c>
      <c r="D120" s="28"/>
      <c r="E120" s="29"/>
      <c r="F120" s="24"/>
      <c r="G120" s="30">
        <f>SUM(G121:G124)</f>
        <v>0</v>
      </c>
      <c r="H120" s="30">
        <f>ROUND(G120*$D$7,2)</f>
        <v>0</v>
      </c>
      <c r="I120" s="104"/>
    </row>
    <row r="121" spans="1:9" ht="13" customHeight="1" x14ac:dyDescent="0.15">
      <c r="A121" s="102"/>
      <c r="B121" s="105"/>
      <c r="C121" s="31" t="s">
        <v>86</v>
      </c>
      <c r="D121" s="32"/>
      <c r="E121" s="33"/>
      <c r="F121" s="23"/>
      <c r="G121" s="24">
        <f t="shared" ref="G121:G124" si="25">ROUND(E121*F121,2)</f>
        <v>0</v>
      </c>
      <c r="H121" s="15">
        <f t="shared" ref="H121:H124" si="26">ROUND(G121*$D$7,2)</f>
        <v>0</v>
      </c>
      <c r="I121" s="105"/>
    </row>
    <row r="122" spans="1:9" ht="13" customHeight="1" x14ac:dyDescent="0.15">
      <c r="A122" s="102"/>
      <c r="B122" s="105"/>
      <c r="C122" s="31" t="s">
        <v>87</v>
      </c>
      <c r="D122" s="32"/>
      <c r="E122" s="33"/>
      <c r="F122" s="23"/>
      <c r="G122" s="24">
        <f t="shared" si="25"/>
        <v>0</v>
      </c>
      <c r="H122" s="15">
        <f t="shared" si="26"/>
        <v>0</v>
      </c>
      <c r="I122" s="105"/>
    </row>
    <row r="123" spans="1:9" ht="13" customHeight="1" x14ac:dyDescent="0.15">
      <c r="A123" s="102"/>
      <c r="B123" s="105"/>
      <c r="C123" s="31" t="s">
        <v>88</v>
      </c>
      <c r="D123" s="32"/>
      <c r="E123" s="33"/>
      <c r="F123" s="23"/>
      <c r="G123" s="24">
        <f t="shared" si="25"/>
        <v>0</v>
      </c>
      <c r="H123" s="15">
        <f t="shared" si="26"/>
        <v>0</v>
      </c>
      <c r="I123" s="105"/>
    </row>
    <row r="124" spans="1:9" ht="13" customHeight="1" x14ac:dyDescent="0.15">
      <c r="A124" s="103"/>
      <c r="B124" s="106"/>
      <c r="C124" s="34" t="s">
        <v>89</v>
      </c>
      <c r="D124" s="32"/>
      <c r="E124" s="33"/>
      <c r="F124" s="23"/>
      <c r="G124" s="24">
        <f t="shared" si="25"/>
        <v>0</v>
      </c>
      <c r="H124" s="15">
        <f t="shared" si="26"/>
        <v>0</v>
      </c>
      <c r="I124" s="106"/>
    </row>
    <row r="125" spans="1:9" ht="13" customHeight="1" x14ac:dyDescent="0.15">
      <c r="A125" s="101" t="s">
        <v>168</v>
      </c>
      <c r="B125" s="104" t="s">
        <v>84</v>
      </c>
      <c r="C125" s="27" t="s">
        <v>85</v>
      </c>
      <c r="D125" s="28"/>
      <c r="E125" s="29"/>
      <c r="F125" s="24"/>
      <c r="G125" s="30">
        <f>SUM(G126:G129)</f>
        <v>0</v>
      </c>
      <c r="H125" s="30">
        <f>ROUND(G125*$D$7,2)</f>
        <v>0</v>
      </c>
      <c r="I125" s="104"/>
    </row>
    <row r="126" spans="1:9" ht="13" customHeight="1" x14ac:dyDescent="0.15">
      <c r="A126" s="102"/>
      <c r="B126" s="105"/>
      <c r="C126" s="31" t="s">
        <v>86</v>
      </c>
      <c r="D126" s="32"/>
      <c r="E126" s="33"/>
      <c r="F126" s="23"/>
      <c r="G126" s="24">
        <f t="shared" ref="G126:G129" si="27">ROUND(E126*F126,2)</f>
        <v>0</v>
      </c>
      <c r="H126" s="15">
        <f t="shared" ref="H126:H129" si="28">ROUND(G126*$D$7,2)</f>
        <v>0</v>
      </c>
      <c r="I126" s="105"/>
    </row>
    <row r="127" spans="1:9" ht="13" customHeight="1" x14ac:dyDescent="0.15">
      <c r="A127" s="102"/>
      <c r="B127" s="105"/>
      <c r="C127" s="31" t="s">
        <v>87</v>
      </c>
      <c r="D127" s="32"/>
      <c r="E127" s="33"/>
      <c r="F127" s="23"/>
      <c r="G127" s="24">
        <f t="shared" si="27"/>
        <v>0</v>
      </c>
      <c r="H127" s="15">
        <f t="shared" si="28"/>
        <v>0</v>
      </c>
      <c r="I127" s="105"/>
    </row>
    <row r="128" spans="1:9" ht="13" customHeight="1" x14ac:dyDescent="0.15">
      <c r="A128" s="102"/>
      <c r="B128" s="105"/>
      <c r="C128" s="31" t="s">
        <v>88</v>
      </c>
      <c r="D128" s="32"/>
      <c r="E128" s="33"/>
      <c r="F128" s="23"/>
      <c r="G128" s="24">
        <f t="shared" si="27"/>
        <v>0</v>
      </c>
      <c r="H128" s="15">
        <f t="shared" si="28"/>
        <v>0</v>
      </c>
      <c r="I128" s="105"/>
    </row>
    <row r="129" spans="1:9" ht="13" customHeight="1" x14ac:dyDescent="0.15">
      <c r="A129" s="103"/>
      <c r="B129" s="106"/>
      <c r="C129" s="34" t="s">
        <v>89</v>
      </c>
      <c r="D129" s="32"/>
      <c r="E129" s="33"/>
      <c r="F129" s="23"/>
      <c r="G129" s="24">
        <f t="shared" si="27"/>
        <v>0</v>
      </c>
      <c r="H129" s="15">
        <f t="shared" si="28"/>
        <v>0</v>
      </c>
      <c r="I129" s="106"/>
    </row>
    <row r="130" spans="1:9" ht="13" customHeight="1" x14ac:dyDescent="0.15">
      <c r="A130" s="101" t="s">
        <v>169</v>
      </c>
      <c r="B130" s="104" t="s">
        <v>84</v>
      </c>
      <c r="C130" s="27" t="s">
        <v>85</v>
      </c>
      <c r="D130" s="28"/>
      <c r="E130" s="29"/>
      <c r="F130" s="24"/>
      <c r="G130" s="30">
        <f>SUM(G131:G134)</f>
        <v>0</v>
      </c>
      <c r="H130" s="30">
        <f>ROUND(G130*$D$7,2)</f>
        <v>0</v>
      </c>
      <c r="I130" s="104"/>
    </row>
    <row r="131" spans="1:9" ht="13" customHeight="1" x14ac:dyDescent="0.15">
      <c r="A131" s="102"/>
      <c r="B131" s="105"/>
      <c r="C131" s="31" t="s">
        <v>86</v>
      </c>
      <c r="D131" s="32"/>
      <c r="E131" s="33"/>
      <c r="F131" s="23"/>
      <c r="G131" s="24">
        <f t="shared" ref="G131:G134" si="29">ROUND(E131*F131,2)</f>
        <v>0</v>
      </c>
      <c r="H131" s="15">
        <f t="shared" ref="H131:H134" si="30">ROUND(G131*$D$7,2)</f>
        <v>0</v>
      </c>
      <c r="I131" s="105"/>
    </row>
    <row r="132" spans="1:9" ht="13" customHeight="1" x14ac:dyDescent="0.15">
      <c r="A132" s="102"/>
      <c r="B132" s="105"/>
      <c r="C132" s="31" t="s">
        <v>87</v>
      </c>
      <c r="D132" s="32"/>
      <c r="E132" s="33"/>
      <c r="F132" s="23"/>
      <c r="G132" s="24">
        <f t="shared" si="29"/>
        <v>0</v>
      </c>
      <c r="H132" s="15">
        <f t="shared" si="30"/>
        <v>0</v>
      </c>
      <c r="I132" s="105"/>
    </row>
    <row r="133" spans="1:9" ht="13" customHeight="1" x14ac:dyDescent="0.15">
      <c r="A133" s="102"/>
      <c r="B133" s="105"/>
      <c r="C133" s="31" t="s">
        <v>88</v>
      </c>
      <c r="D133" s="32"/>
      <c r="E133" s="33"/>
      <c r="F133" s="23"/>
      <c r="G133" s="24">
        <f t="shared" si="29"/>
        <v>0</v>
      </c>
      <c r="H133" s="15">
        <f t="shared" si="30"/>
        <v>0</v>
      </c>
      <c r="I133" s="105"/>
    </row>
    <row r="134" spans="1:9" ht="13" customHeight="1" x14ac:dyDescent="0.15">
      <c r="A134" s="103"/>
      <c r="B134" s="106"/>
      <c r="C134" s="34" t="s">
        <v>89</v>
      </c>
      <c r="D134" s="32"/>
      <c r="E134" s="33"/>
      <c r="F134" s="23"/>
      <c r="G134" s="24">
        <f t="shared" si="29"/>
        <v>0</v>
      </c>
      <c r="H134" s="15">
        <f t="shared" si="30"/>
        <v>0</v>
      </c>
      <c r="I134" s="106"/>
    </row>
    <row r="135" spans="1:9" ht="13" customHeight="1" x14ac:dyDescent="0.15">
      <c r="A135" s="101" t="s">
        <v>170</v>
      </c>
      <c r="B135" s="104" t="s">
        <v>84</v>
      </c>
      <c r="C135" s="27" t="s">
        <v>85</v>
      </c>
      <c r="D135" s="28"/>
      <c r="E135" s="29"/>
      <c r="F135" s="24"/>
      <c r="G135" s="30">
        <f>SUM(G136:G139)</f>
        <v>0</v>
      </c>
      <c r="H135" s="30">
        <f>ROUND(G135*$D$7,2)</f>
        <v>0</v>
      </c>
      <c r="I135" s="104"/>
    </row>
    <row r="136" spans="1:9" ht="13" customHeight="1" x14ac:dyDescent="0.15">
      <c r="A136" s="102"/>
      <c r="B136" s="105"/>
      <c r="C136" s="31" t="s">
        <v>86</v>
      </c>
      <c r="D136" s="32"/>
      <c r="E136" s="33"/>
      <c r="F136" s="23"/>
      <c r="G136" s="24">
        <f t="shared" ref="G136:G139" si="31">ROUND(E136*F136,2)</f>
        <v>0</v>
      </c>
      <c r="H136" s="15">
        <f t="shared" ref="H136:H139" si="32">ROUND(G136*$D$7,2)</f>
        <v>0</v>
      </c>
      <c r="I136" s="105"/>
    </row>
    <row r="137" spans="1:9" ht="13" customHeight="1" x14ac:dyDescent="0.15">
      <c r="A137" s="102"/>
      <c r="B137" s="105"/>
      <c r="C137" s="31" t="s">
        <v>87</v>
      </c>
      <c r="D137" s="32"/>
      <c r="E137" s="33"/>
      <c r="F137" s="23"/>
      <c r="G137" s="24">
        <f t="shared" si="31"/>
        <v>0</v>
      </c>
      <c r="H137" s="15">
        <f t="shared" si="32"/>
        <v>0</v>
      </c>
      <c r="I137" s="105"/>
    </row>
    <row r="138" spans="1:9" ht="13" customHeight="1" x14ac:dyDescent="0.15">
      <c r="A138" s="102"/>
      <c r="B138" s="105"/>
      <c r="C138" s="31" t="s">
        <v>88</v>
      </c>
      <c r="D138" s="32"/>
      <c r="E138" s="33"/>
      <c r="F138" s="23"/>
      <c r="G138" s="24">
        <f t="shared" si="31"/>
        <v>0</v>
      </c>
      <c r="H138" s="15">
        <f t="shared" si="32"/>
        <v>0</v>
      </c>
      <c r="I138" s="105"/>
    </row>
    <row r="139" spans="1:9" ht="13" customHeight="1" x14ac:dyDescent="0.15">
      <c r="A139" s="103"/>
      <c r="B139" s="106"/>
      <c r="C139" s="34" t="s">
        <v>89</v>
      </c>
      <c r="D139" s="32"/>
      <c r="E139" s="33"/>
      <c r="F139" s="23"/>
      <c r="G139" s="24">
        <f t="shared" si="31"/>
        <v>0</v>
      </c>
      <c r="H139" s="15">
        <f t="shared" si="32"/>
        <v>0</v>
      </c>
      <c r="I139" s="106"/>
    </row>
    <row r="140" spans="1:9" ht="13" customHeight="1" x14ac:dyDescent="0.15">
      <c r="A140" s="101" t="s">
        <v>171</v>
      </c>
      <c r="B140" s="104" t="s">
        <v>84</v>
      </c>
      <c r="C140" s="27" t="s">
        <v>85</v>
      </c>
      <c r="D140" s="28"/>
      <c r="E140" s="29"/>
      <c r="F140" s="24"/>
      <c r="G140" s="30">
        <f>SUM(G141:G144)</f>
        <v>0</v>
      </c>
      <c r="H140" s="30">
        <f>ROUND(G140*$D$7,2)</f>
        <v>0</v>
      </c>
      <c r="I140" s="104"/>
    </row>
    <row r="141" spans="1:9" ht="13" customHeight="1" x14ac:dyDescent="0.15">
      <c r="A141" s="102"/>
      <c r="B141" s="105"/>
      <c r="C141" s="31" t="s">
        <v>86</v>
      </c>
      <c r="D141" s="32"/>
      <c r="E141" s="33"/>
      <c r="F141" s="23"/>
      <c r="G141" s="24">
        <f t="shared" ref="G141:G144" si="33">ROUND(E141*F141,2)</f>
        <v>0</v>
      </c>
      <c r="H141" s="15">
        <f t="shared" ref="H141:H144" si="34">ROUND(G141*$D$7,2)</f>
        <v>0</v>
      </c>
      <c r="I141" s="105"/>
    </row>
    <row r="142" spans="1:9" ht="13" customHeight="1" x14ac:dyDescent="0.15">
      <c r="A142" s="102"/>
      <c r="B142" s="105"/>
      <c r="C142" s="31" t="s">
        <v>87</v>
      </c>
      <c r="D142" s="32"/>
      <c r="E142" s="33"/>
      <c r="F142" s="23"/>
      <c r="G142" s="24">
        <f t="shared" si="33"/>
        <v>0</v>
      </c>
      <c r="H142" s="15">
        <f t="shared" si="34"/>
        <v>0</v>
      </c>
      <c r="I142" s="105"/>
    </row>
    <row r="143" spans="1:9" ht="13" customHeight="1" x14ac:dyDescent="0.15">
      <c r="A143" s="102"/>
      <c r="B143" s="105"/>
      <c r="C143" s="31" t="s">
        <v>88</v>
      </c>
      <c r="D143" s="32"/>
      <c r="E143" s="33"/>
      <c r="F143" s="23"/>
      <c r="G143" s="24">
        <f t="shared" si="33"/>
        <v>0</v>
      </c>
      <c r="H143" s="15">
        <f t="shared" si="34"/>
        <v>0</v>
      </c>
      <c r="I143" s="105"/>
    </row>
    <row r="144" spans="1:9" ht="13" customHeight="1" x14ac:dyDescent="0.15">
      <c r="A144" s="103"/>
      <c r="B144" s="106"/>
      <c r="C144" s="34" t="s">
        <v>89</v>
      </c>
      <c r="D144" s="32"/>
      <c r="E144" s="33"/>
      <c r="F144" s="23"/>
      <c r="G144" s="24">
        <f t="shared" si="33"/>
        <v>0</v>
      </c>
      <c r="H144" s="15">
        <f t="shared" si="34"/>
        <v>0</v>
      </c>
      <c r="I144" s="106"/>
    </row>
    <row r="145" spans="1:9" ht="13" customHeight="1" x14ac:dyDescent="0.15">
      <c r="A145" s="101" t="s">
        <v>172</v>
      </c>
      <c r="B145" s="104" t="s">
        <v>84</v>
      </c>
      <c r="C145" s="27" t="s">
        <v>85</v>
      </c>
      <c r="D145" s="28"/>
      <c r="E145" s="29"/>
      <c r="F145" s="24"/>
      <c r="G145" s="30">
        <f>SUM(G146:G149)</f>
        <v>0</v>
      </c>
      <c r="H145" s="30">
        <f>ROUND(G145*$D$7,2)</f>
        <v>0</v>
      </c>
      <c r="I145" s="104"/>
    </row>
    <row r="146" spans="1:9" ht="13" customHeight="1" x14ac:dyDescent="0.15">
      <c r="A146" s="102"/>
      <c r="B146" s="105"/>
      <c r="C146" s="31" t="s">
        <v>86</v>
      </c>
      <c r="D146" s="32"/>
      <c r="E146" s="33"/>
      <c r="F146" s="23"/>
      <c r="G146" s="24">
        <f t="shared" ref="G146:G149" si="35">ROUND(E146*F146,2)</f>
        <v>0</v>
      </c>
      <c r="H146" s="15">
        <f t="shared" si="11"/>
        <v>0</v>
      </c>
      <c r="I146" s="105"/>
    </row>
    <row r="147" spans="1:9" ht="13" customHeight="1" x14ac:dyDescent="0.15">
      <c r="A147" s="102"/>
      <c r="B147" s="105"/>
      <c r="C147" s="31" t="s">
        <v>87</v>
      </c>
      <c r="D147" s="32"/>
      <c r="E147" s="33"/>
      <c r="F147" s="23"/>
      <c r="G147" s="24">
        <f t="shared" si="35"/>
        <v>0</v>
      </c>
      <c r="H147" s="15">
        <f t="shared" si="11"/>
        <v>0</v>
      </c>
      <c r="I147" s="105"/>
    </row>
    <row r="148" spans="1:9" ht="13" customHeight="1" x14ac:dyDescent="0.15">
      <c r="A148" s="102"/>
      <c r="B148" s="105"/>
      <c r="C148" s="31" t="s">
        <v>88</v>
      </c>
      <c r="D148" s="32"/>
      <c r="E148" s="33"/>
      <c r="F148" s="23"/>
      <c r="G148" s="24">
        <f t="shared" si="35"/>
        <v>0</v>
      </c>
      <c r="H148" s="15">
        <f t="shared" si="11"/>
        <v>0</v>
      </c>
      <c r="I148" s="105"/>
    </row>
    <row r="149" spans="1:9" ht="13" customHeight="1" x14ac:dyDescent="0.15">
      <c r="A149" s="103"/>
      <c r="B149" s="106"/>
      <c r="C149" s="34" t="s">
        <v>89</v>
      </c>
      <c r="D149" s="32"/>
      <c r="E149" s="33"/>
      <c r="F149" s="23"/>
      <c r="G149" s="24">
        <f t="shared" si="35"/>
        <v>0</v>
      </c>
      <c r="H149" s="15">
        <f t="shared" si="11"/>
        <v>0</v>
      </c>
      <c r="I149" s="106"/>
    </row>
    <row r="150" spans="1:9" ht="13" customHeight="1" x14ac:dyDescent="0.15">
      <c r="A150" s="101" t="s">
        <v>173</v>
      </c>
      <c r="B150" s="104" t="s">
        <v>84</v>
      </c>
      <c r="C150" s="27" t="s">
        <v>85</v>
      </c>
      <c r="D150" s="28"/>
      <c r="E150" s="29"/>
      <c r="F150" s="24"/>
      <c r="G150" s="30">
        <f>SUM(G151:G154)</f>
        <v>0</v>
      </c>
      <c r="H150" s="30">
        <f>ROUND(G150*$D$7,2)</f>
        <v>0</v>
      </c>
      <c r="I150" s="104"/>
    </row>
    <row r="151" spans="1:9" ht="13" customHeight="1" x14ac:dyDescent="0.15">
      <c r="A151" s="102"/>
      <c r="B151" s="105"/>
      <c r="C151" s="31" t="s">
        <v>86</v>
      </c>
      <c r="D151" s="32"/>
      <c r="E151" s="33"/>
      <c r="F151" s="23"/>
      <c r="G151" s="24">
        <f t="shared" ref="G151:G154" si="36">ROUND(E151*F151,2)</f>
        <v>0</v>
      </c>
      <c r="H151" s="15">
        <f t="shared" si="11"/>
        <v>0</v>
      </c>
      <c r="I151" s="105"/>
    </row>
    <row r="152" spans="1:9" ht="13" customHeight="1" x14ac:dyDescent="0.15">
      <c r="A152" s="102"/>
      <c r="B152" s="105"/>
      <c r="C152" s="31" t="s">
        <v>87</v>
      </c>
      <c r="D152" s="32"/>
      <c r="E152" s="33"/>
      <c r="F152" s="23"/>
      <c r="G152" s="24">
        <f t="shared" si="36"/>
        <v>0</v>
      </c>
      <c r="H152" s="15">
        <f t="shared" si="11"/>
        <v>0</v>
      </c>
      <c r="I152" s="105"/>
    </row>
    <row r="153" spans="1:9" ht="13" customHeight="1" x14ac:dyDescent="0.15">
      <c r="A153" s="102"/>
      <c r="B153" s="105"/>
      <c r="C153" s="31" t="s">
        <v>88</v>
      </c>
      <c r="D153" s="32"/>
      <c r="E153" s="33"/>
      <c r="F153" s="23"/>
      <c r="G153" s="24">
        <f t="shared" si="36"/>
        <v>0</v>
      </c>
      <c r="H153" s="15">
        <f t="shared" si="11"/>
        <v>0</v>
      </c>
      <c r="I153" s="105"/>
    </row>
    <row r="154" spans="1:9" ht="13" customHeight="1" x14ac:dyDescent="0.15">
      <c r="A154" s="103"/>
      <c r="B154" s="106"/>
      <c r="C154" s="34" t="s">
        <v>89</v>
      </c>
      <c r="D154" s="32"/>
      <c r="E154" s="33"/>
      <c r="F154" s="23"/>
      <c r="G154" s="24">
        <f t="shared" si="36"/>
        <v>0</v>
      </c>
      <c r="H154" s="15">
        <f t="shared" si="11"/>
        <v>0</v>
      </c>
      <c r="I154" s="106"/>
    </row>
    <row r="155" spans="1:9" ht="13" customHeight="1" x14ac:dyDescent="0.15">
      <c r="A155" s="101" t="s">
        <v>174</v>
      </c>
      <c r="B155" s="104" t="s">
        <v>84</v>
      </c>
      <c r="C155" s="27" t="s">
        <v>85</v>
      </c>
      <c r="D155" s="28"/>
      <c r="E155" s="29"/>
      <c r="F155" s="24"/>
      <c r="G155" s="30">
        <f>SUM(G156:G159)</f>
        <v>0</v>
      </c>
      <c r="H155" s="30">
        <f>ROUND(G155*$D$7,2)</f>
        <v>0</v>
      </c>
      <c r="I155" s="104"/>
    </row>
    <row r="156" spans="1:9" ht="13" customHeight="1" x14ac:dyDescent="0.15">
      <c r="A156" s="102"/>
      <c r="B156" s="105"/>
      <c r="C156" s="31" t="s">
        <v>86</v>
      </c>
      <c r="D156" s="32"/>
      <c r="E156" s="33"/>
      <c r="F156" s="23"/>
      <c r="G156" s="24">
        <f t="shared" ref="G156:G159" si="37">ROUND(E156*F156,2)</f>
        <v>0</v>
      </c>
      <c r="H156" s="15">
        <f t="shared" si="11"/>
        <v>0</v>
      </c>
      <c r="I156" s="105"/>
    </row>
    <row r="157" spans="1:9" ht="13" customHeight="1" x14ac:dyDescent="0.15">
      <c r="A157" s="102"/>
      <c r="B157" s="105"/>
      <c r="C157" s="31" t="s">
        <v>87</v>
      </c>
      <c r="D157" s="32"/>
      <c r="E157" s="33"/>
      <c r="F157" s="23"/>
      <c r="G157" s="24">
        <f t="shared" si="37"/>
        <v>0</v>
      </c>
      <c r="H157" s="15">
        <f t="shared" si="11"/>
        <v>0</v>
      </c>
      <c r="I157" s="105"/>
    </row>
    <row r="158" spans="1:9" ht="13" customHeight="1" x14ac:dyDescent="0.15">
      <c r="A158" s="102"/>
      <c r="B158" s="105"/>
      <c r="C158" s="31" t="s">
        <v>88</v>
      </c>
      <c r="D158" s="32"/>
      <c r="E158" s="33"/>
      <c r="F158" s="23"/>
      <c r="G158" s="24">
        <f t="shared" si="37"/>
        <v>0</v>
      </c>
      <c r="H158" s="15">
        <f t="shared" si="11"/>
        <v>0</v>
      </c>
      <c r="I158" s="105"/>
    </row>
    <row r="159" spans="1:9" ht="13" customHeight="1" x14ac:dyDescent="0.15">
      <c r="A159" s="103"/>
      <c r="B159" s="106"/>
      <c r="C159" s="34" t="s">
        <v>89</v>
      </c>
      <c r="D159" s="32"/>
      <c r="E159" s="33"/>
      <c r="F159" s="23"/>
      <c r="G159" s="24">
        <f t="shared" si="37"/>
        <v>0</v>
      </c>
      <c r="H159" s="15">
        <f t="shared" si="11"/>
        <v>0</v>
      </c>
      <c r="I159" s="106"/>
    </row>
    <row r="160" spans="1:9" ht="13" customHeight="1" x14ac:dyDescent="0.15">
      <c r="A160" s="101" t="s">
        <v>175</v>
      </c>
      <c r="B160" s="104" t="s">
        <v>84</v>
      </c>
      <c r="C160" s="27" t="s">
        <v>85</v>
      </c>
      <c r="D160" s="28"/>
      <c r="E160" s="29"/>
      <c r="F160" s="24"/>
      <c r="G160" s="30">
        <f>SUM(G161:G164)</f>
        <v>0</v>
      </c>
      <c r="H160" s="30">
        <f>ROUND(G160*$D$7,2)</f>
        <v>0</v>
      </c>
      <c r="I160" s="104"/>
    </row>
    <row r="161" spans="1:10" ht="13" customHeight="1" x14ac:dyDescent="0.15">
      <c r="A161" s="102"/>
      <c r="B161" s="105"/>
      <c r="C161" s="31" t="s">
        <v>86</v>
      </c>
      <c r="D161" s="32"/>
      <c r="E161" s="33"/>
      <c r="F161" s="23"/>
      <c r="G161" s="24">
        <f t="shared" ref="G161:G164" si="38">ROUND(E161*F161,2)</f>
        <v>0</v>
      </c>
      <c r="H161" s="15">
        <f t="shared" si="11"/>
        <v>0</v>
      </c>
      <c r="I161" s="105"/>
    </row>
    <row r="162" spans="1:10" ht="13" customHeight="1" x14ac:dyDescent="0.15">
      <c r="A162" s="102"/>
      <c r="B162" s="105"/>
      <c r="C162" s="31" t="s">
        <v>87</v>
      </c>
      <c r="D162" s="32"/>
      <c r="E162" s="33"/>
      <c r="F162" s="23"/>
      <c r="G162" s="24">
        <f t="shared" si="38"/>
        <v>0</v>
      </c>
      <c r="H162" s="15">
        <f t="shared" si="11"/>
        <v>0</v>
      </c>
      <c r="I162" s="105"/>
    </row>
    <row r="163" spans="1:10" ht="13" customHeight="1" x14ac:dyDescent="0.15">
      <c r="A163" s="102"/>
      <c r="B163" s="105"/>
      <c r="C163" s="31" t="s">
        <v>88</v>
      </c>
      <c r="D163" s="32"/>
      <c r="E163" s="33"/>
      <c r="F163" s="23"/>
      <c r="G163" s="24">
        <f t="shared" si="38"/>
        <v>0</v>
      </c>
      <c r="H163" s="15">
        <f t="shared" si="11"/>
        <v>0</v>
      </c>
      <c r="I163" s="105"/>
    </row>
    <row r="164" spans="1:10" ht="13" customHeight="1" x14ac:dyDescent="0.15">
      <c r="A164" s="103"/>
      <c r="B164" s="106"/>
      <c r="C164" s="34" t="s">
        <v>89</v>
      </c>
      <c r="D164" s="32"/>
      <c r="E164" s="33"/>
      <c r="F164" s="23"/>
      <c r="G164" s="24">
        <f t="shared" si="38"/>
        <v>0</v>
      </c>
      <c r="H164" s="15">
        <f t="shared" si="11"/>
        <v>0</v>
      </c>
      <c r="I164" s="106"/>
    </row>
    <row r="165" spans="1:10" ht="13" customHeight="1" x14ac:dyDescent="0.15">
      <c r="A165" s="101" t="s">
        <v>176</v>
      </c>
      <c r="B165" s="104" t="s">
        <v>84</v>
      </c>
      <c r="C165" s="27" t="s">
        <v>85</v>
      </c>
      <c r="D165" s="28"/>
      <c r="E165" s="29"/>
      <c r="F165" s="24"/>
      <c r="G165" s="30">
        <f>SUM(G166:G169)</f>
        <v>0</v>
      </c>
      <c r="H165" s="30">
        <f>ROUND(G165*$D$7,2)</f>
        <v>0</v>
      </c>
      <c r="I165" s="104"/>
    </row>
    <row r="166" spans="1:10" ht="13" customHeight="1" x14ac:dyDescent="0.15">
      <c r="A166" s="102"/>
      <c r="B166" s="105"/>
      <c r="C166" s="31" t="s">
        <v>86</v>
      </c>
      <c r="D166" s="32"/>
      <c r="E166" s="33"/>
      <c r="F166" s="23"/>
      <c r="G166" s="24">
        <f t="shared" ref="G166:G169" si="39">ROUND(E166*F166,2)</f>
        <v>0</v>
      </c>
      <c r="H166" s="15">
        <f t="shared" si="11"/>
        <v>0</v>
      </c>
      <c r="I166" s="105"/>
    </row>
    <row r="167" spans="1:10" ht="13" customHeight="1" x14ac:dyDescent="0.15">
      <c r="A167" s="102"/>
      <c r="B167" s="105"/>
      <c r="C167" s="31" t="s">
        <v>87</v>
      </c>
      <c r="D167" s="32"/>
      <c r="E167" s="33"/>
      <c r="F167" s="23"/>
      <c r="G167" s="24">
        <f t="shared" si="39"/>
        <v>0</v>
      </c>
      <c r="H167" s="15">
        <f t="shared" si="11"/>
        <v>0</v>
      </c>
      <c r="I167" s="105"/>
    </row>
    <row r="168" spans="1:10" ht="13" customHeight="1" x14ac:dyDescent="0.15">
      <c r="A168" s="102"/>
      <c r="B168" s="105"/>
      <c r="C168" s="31" t="s">
        <v>88</v>
      </c>
      <c r="D168" s="32"/>
      <c r="E168" s="33"/>
      <c r="F168" s="23"/>
      <c r="G168" s="24">
        <f t="shared" si="39"/>
        <v>0</v>
      </c>
      <c r="H168" s="15">
        <f t="shared" si="11"/>
        <v>0</v>
      </c>
      <c r="I168" s="105"/>
    </row>
    <row r="169" spans="1:10" ht="13" customHeight="1" x14ac:dyDescent="0.15">
      <c r="A169" s="103"/>
      <c r="B169" s="106"/>
      <c r="C169" s="34" t="s">
        <v>89</v>
      </c>
      <c r="D169" s="32"/>
      <c r="E169" s="33"/>
      <c r="F169" s="23"/>
      <c r="G169" s="24">
        <f t="shared" si="39"/>
        <v>0</v>
      </c>
      <c r="H169" s="15">
        <f t="shared" si="11"/>
        <v>0</v>
      </c>
      <c r="I169" s="106"/>
    </row>
    <row r="170" spans="1:10" ht="13" customHeight="1" x14ac:dyDescent="0.15">
      <c r="A170" s="101" t="s">
        <v>177</v>
      </c>
      <c r="B170" s="104" t="s">
        <v>84</v>
      </c>
      <c r="C170" s="27" t="s">
        <v>85</v>
      </c>
      <c r="D170" s="28"/>
      <c r="E170" s="29"/>
      <c r="F170" s="24"/>
      <c r="G170" s="30">
        <f>SUM(G171:G174)</f>
        <v>0</v>
      </c>
      <c r="H170" s="30">
        <f>ROUND(G170*$D$7,2)</f>
        <v>0</v>
      </c>
      <c r="I170" s="104"/>
    </row>
    <row r="171" spans="1:10" ht="13" customHeight="1" x14ac:dyDescent="0.15">
      <c r="A171" s="102"/>
      <c r="B171" s="105"/>
      <c r="C171" s="31" t="s">
        <v>86</v>
      </c>
      <c r="D171" s="32"/>
      <c r="E171" s="33"/>
      <c r="F171" s="23"/>
      <c r="G171" s="24">
        <f t="shared" ref="G171:G174" si="40">ROUND(E171*F171,2)</f>
        <v>0</v>
      </c>
      <c r="H171" s="15">
        <f t="shared" si="11"/>
        <v>0</v>
      </c>
      <c r="I171" s="105"/>
    </row>
    <row r="172" spans="1:10" ht="13" customHeight="1" x14ac:dyDescent="0.15">
      <c r="A172" s="102"/>
      <c r="B172" s="105"/>
      <c r="C172" s="31" t="s">
        <v>87</v>
      </c>
      <c r="D172" s="32"/>
      <c r="E172" s="33"/>
      <c r="F172" s="23"/>
      <c r="G172" s="24">
        <f t="shared" si="40"/>
        <v>0</v>
      </c>
      <c r="H172" s="15">
        <f t="shared" si="11"/>
        <v>0</v>
      </c>
      <c r="I172" s="105"/>
    </row>
    <row r="173" spans="1:10" ht="13" customHeight="1" x14ac:dyDescent="0.15">
      <c r="A173" s="102"/>
      <c r="B173" s="105"/>
      <c r="C173" s="31" t="s">
        <v>88</v>
      </c>
      <c r="D173" s="32"/>
      <c r="E173" s="33"/>
      <c r="F173" s="23"/>
      <c r="G173" s="24">
        <f t="shared" si="40"/>
        <v>0</v>
      </c>
      <c r="H173" s="15">
        <f t="shared" si="11"/>
        <v>0</v>
      </c>
      <c r="I173" s="105"/>
    </row>
    <row r="174" spans="1:10" ht="13" customHeight="1" x14ac:dyDescent="0.15">
      <c r="A174" s="103"/>
      <c r="B174" s="106"/>
      <c r="C174" s="34" t="s">
        <v>89</v>
      </c>
      <c r="D174" s="32"/>
      <c r="E174" s="33"/>
      <c r="F174" s="23"/>
      <c r="G174" s="24">
        <f t="shared" si="40"/>
        <v>0</v>
      </c>
      <c r="H174" s="15">
        <f t="shared" si="11"/>
        <v>0</v>
      </c>
      <c r="I174" s="106"/>
    </row>
    <row r="175" spans="1:10" ht="57" customHeight="1" x14ac:dyDescent="0.15">
      <c r="A175" s="8" t="s">
        <v>44</v>
      </c>
      <c r="B175" s="107" t="s">
        <v>90</v>
      </c>
      <c r="C175" s="108"/>
      <c r="D175" s="108"/>
      <c r="E175" s="108"/>
      <c r="F175" s="109"/>
      <c r="G175" s="9">
        <f>SUM(G176:G275)</f>
        <v>0</v>
      </c>
      <c r="H175" s="9">
        <f>SUM(H176:H275)</f>
        <v>0</v>
      </c>
      <c r="I175" s="10"/>
      <c r="J175" s="50" t="s">
        <v>94</v>
      </c>
    </row>
    <row r="176" spans="1:10" ht="14" x14ac:dyDescent="0.15">
      <c r="A176" s="110" t="s">
        <v>45</v>
      </c>
      <c r="B176" s="113" t="s">
        <v>91</v>
      </c>
      <c r="C176" s="16" t="s">
        <v>92</v>
      </c>
      <c r="D176" s="116" t="s">
        <v>93</v>
      </c>
      <c r="E176" s="119"/>
      <c r="F176" s="122" t="str">
        <f>IFERROR(ROUND(AVERAGE(J176:J180),2),"0")</f>
        <v>0</v>
      </c>
      <c r="G176" s="122">
        <f>ROUND(E176*F176,2)</f>
        <v>0</v>
      </c>
      <c r="H176" s="122">
        <f>ROUND(G176*$D$7,2)</f>
        <v>0</v>
      </c>
      <c r="I176" s="125"/>
      <c r="J176" s="23"/>
    </row>
    <row r="177" spans="1:10" ht="14" x14ac:dyDescent="0.15">
      <c r="A177" s="111"/>
      <c r="B177" s="114"/>
      <c r="C177" s="16" t="s">
        <v>92</v>
      </c>
      <c r="D177" s="117"/>
      <c r="E177" s="120"/>
      <c r="F177" s="123"/>
      <c r="G177" s="123"/>
      <c r="H177" s="123"/>
      <c r="I177" s="126"/>
      <c r="J177" s="23"/>
    </row>
    <row r="178" spans="1:10" ht="14" x14ac:dyDescent="0.15">
      <c r="A178" s="111"/>
      <c r="B178" s="114"/>
      <c r="C178" s="16" t="s">
        <v>92</v>
      </c>
      <c r="D178" s="117"/>
      <c r="E178" s="120"/>
      <c r="F178" s="123"/>
      <c r="G178" s="123"/>
      <c r="H178" s="123"/>
      <c r="I178" s="126"/>
      <c r="J178" s="23"/>
    </row>
    <row r="179" spans="1:10" ht="14" x14ac:dyDescent="0.15">
      <c r="A179" s="111"/>
      <c r="B179" s="114"/>
      <c r="C179" s="16" t="s">
        <v>92</v>
      </c>
      <c r="D179" s="117"/>
      <c r="E179" s="120"/>
      <c r="F179" s="123"/>
      <c r="G179" s="123"/>
      <c r="H179" s="123"/>
      <c r="I179" s="126"/>
      <c r="J179" s="23"/>
    </row>
    <row r="180" spans="1:10" ht="14" x14ac:dyDescent="0.15">
      <c r="A180" s="112"/>
      <c r="B180" s="115"/>
      <c r="C180" s="16" t="s">
        <v>92</v>
      </c>
      <c r="D180" s="118"/>
      <c r="E180" s="121"/>
      <c r="F180" s="124"/>
      <c r="G180" s="124"/>
      <c r="H180" s="124"/>
      <c r="I180" s="127"/>
      <c r="J180" s="23"/>
    </row>
    <row r="181" spans="1:10" ht="14" x14ac:dyDescent="0.15">
      <c r="A181" s="110" t="s">
        <v>46</v>
      </c>
      <c r="B181" s="113" t="s">
        <v>91</v>
      </c>
      <c r="C181" s="16" t="s">
        <v>92</v>
      </c>
      <c r="D181" s="116" t="s">
        <v>93</v>
      </c>
      <c r="E181" s="119"/>
      <c r="F181" s="122" t="str">
        <f>IFERROR(ROUND(AVERAGE(J181:J185),2),"0")</f>
        <v>0</v>
      </c>
      <c r="G181" s="122">
        <f>ROUND(E181*F181,2)</f>
        <v>0</v>
      </c>
      <c r="H181" s="122">
        <f>ROUND(G181*$D$7,2)</f>
        <v>0</v>
      </c>
      <c r="I181" s="125"/>
      <c r="J181" s="23"/>
    </row>
    <row r="182" spans="1:10" ht="14" x14ac:dyDescent="0.15">
      <c r="A182" s="111"/>
      <c r="B182" s="114"/>
      <c r="C182" s="16" t="s">
        <v>92</v>
      </c>
      <c r="D182" s="117"/>
      <c r="E182" s="120"/>
      <c r="F182" s="123"/>
      <c r="G182" s="123"/>
      <c r="H182" s="123"/>
      <c r="I182" s="126"/>
      <c r="J182" s="23"/>
    </row>
    <row r="183" spans="1:10" ht="14" x14ac:dyDescent="0.15">
      <c r="A183" s="111"/>
      <c r="B183" s="114"/>
      <c r="C183" s="16" t="s">
        <v>92</v>
      </c>
      <c r="D183" s="117"/>
      <c r="E183" s="120"/>
      <c r="F183" s="123"/>
      <c r="G183" s="123"/>
      <c r="H183" s="123"/>
      <c r="I183" s="126"/>
      <c r="J183" s="23"/>
    </row>
    <row r="184" spans="1:10" ht="14" x14ac:dyDescent="0.15">
      <c r="A184" s="111"/>
      <c r="B184" s="114"/>
      <c r="C184" s="16" t="s">
        <v>92</v>
      </c>
      <c r="D184" s="117"/>
      <c r="E184" s="120"/>
      <c r="F184" s="123"/>
      <c r="G184" s="123"/>
      <c r="H184" s="123"/>
      <c r="I184" s="126"/>
      <c r="J184" s="23"/>
    </row>
    <row r="185" spans="1:10" ht="14" x14ac:dyDescent="0.15">
      <c r="A185" s="112"/>
      <c r="B185" s="115"/>
      <c r="C185" s="16" t="s">
        <v>92</v>
      </c>
      <c r="D185" s="118"/>
      <c r="E185" s="121"/>
      <c r="F185" s="124"/>
      <c r="G185" s="124"/>
      <c r="H185" s="124"/>
      <c r="I185" s="127"/>
      <c r="J185" s="23"/>
    </row>
    <row r="186" spans="1:10" ht="14" x14ac:dyDescent="0.15">
      <c r="A186" s="110" t="s">
        <v>47</v>
      </c>
      <c r="B186" s="113" t="s">
        <v>91</v>
      </c>
      <c r="C186" s="16" t="s">
        <v>92</v>
      </c>
      <c r="D186" s="116" t="s">
        <v>93</v>
      </c>
      <c r="E186" s="119"/>
      <c r="F186" s="122" t="str">
        <f>IFERROR(ROUND(AVERAGE(J186:J190),2),"0")</f>
        <v>0</v>
      </c>
      <c r="G186" s="122">
        <f>ROUND(E186*F186,2)</f>
        <v>0</v>
      </c>
      <c r="H186" s="122">
        <f>ROUND(G186*$D$7,2)</f>
        <v>0</v>
      </c>
      <c r="I186" s="125"/>
      <c r="J186" s="23"/>
    </row>
    <row r="187" spans="1:10" ht="14" x14ac:dyDescent="0.15">
      <c r="A187" s="111"/>
      <c r="B187" s="114"/>
      <c r="C187" s="16" t="s">
        <v>92</v>
      </c>
      <c r="D187" s="117"/>
      <c r="E187" s="120"/>
      <c r="F187" s="123"/>
      <c r="G187" s="123"/>
      <c r="H187" s="123"/>
      <c r="I187" s="126"/>
      <c r="J187" s="23"/>
    </row>
    <row r="188" spans="1:10" ht="14" x14ac:dyDescent="0.15">
      <c r="A188" s="111"/>
      <c r="B188" s="114"/>
      <c r="C188" s="16" t="s">
        <v>92</v>
      </c>
      <c r="D188" s="117"/>
      <c r="E188" s="120"/>
      <c r="F188" s="123"/>
      <c r="G188" s="123"/>
      <c r="H188" s="123"/>
      <c r="I188" s="126"/>
      <c r="J188" s="23"/>
    </row>
    <row r="189" spans="1:10" ht="14" x14ac:dyDescent="0.15">
      <c r="A189" s="111"/>
      <c r="B189" s="114"/>
      <c r="C189" s="16" t="s">
        <v>92</v>
      </c>
      <c r="D189" s="117"/>
      <c r="E189" s="120"/>
      <c r="F189" s="123"/>
      <c r="G189" s="123"/>
      <c r="H189" s="123"/>
      <c r="I189" s="126"/>
      <c r="J189" s="23"/>
    </row>
    <row r="190" spans="1:10" ht="14" x14ac:dyDescent="0.15">
      <c r="A190" s="112"/>
      <c r="B190" s="115"/>
      <c r="C190" s="16" t="s">
        <v>92</v>
      </c>
      <c r="D190" s="118"/>
      <c r="E190" s="121"/>
      <c r="F190" s="124"/>
      <c r="G190" s="124"/>
      <c r="H190" s="124"/>
      <c r="I190" s="127"/>
      <c r="J190" s="23"/>
    </row>
    <row r="191" spans="1:10" ht="14" x14ac:dyDescent="0.15">
      <c r="A191" s="110" t="s">
        <v>48</v>
      </c>
      <c r="B191" s="113" t="s">
        <v>91</v>
      </c>
      <c r="C191" s="16" t="s">
        <v>92</v>
      </c>
      <c r="D191" s="116" t="s">
        <v>93</v>
      </c>
      <c r="E191" s="119"/>
      <c r="F191" s="122" t="str">
        <f>IFERROR(ROUND(AVERAGE(J191:J195),2),"0")</f>
        <v>0</v>
      </c>
      <c r="G191" s="122">
        <f>ROUND(E191*F191,2)</f>
        <v>0</v>
      </c>
      <c r="H191" s="122">
        <f>ROUND(G191*$D$7,2)</f>
        <v>0</v>
      </c>
      <c r="I191" s="125"/>
      <c r="J191" s="23"/>
    </row>
    <row r="192" spans="1:10" ht="14" x14ac:dyDescent="0.15">
      <c r="A192" s="111"/>
      <c r="B192" s="114"/>
      <c r="C192" s="16" t="s">
        <v>92</v>
      </c>
      <c r="D192" s="117"/>
      <c r="E192" s="120"/>
      <c r="F192" s="123"/>
      <c r="G192" s="123"/>
      <c r="H192" s="123"/>
      <c r="I192" s="126"/>
      <c r="J192" s="23"/>
    </row>
    <row r="193" spans="1:10" ht="14" x14ac:dyDescent="0.15">
      <c r="A193" s="111"/>
      <c r="B193" s="114"/>
      <c r="C193" s="16" t="s">
        <v>92</v>
      </c>
      <c r="D193" s="117"/>
      <c r="E193" s="120"/>
      <c r="F193" s="123"/>
      <c r="G193" s="123"/>
      <c r="H193" s="123"/>
      <c r="I193" s="126"/>
      <c r="J193" s="23"/>
    </row>
    <row r="194" spans="1:10" ht="14" x14ac:dyDescent="0.15">
      <c r="A194" s="111"/>
      <c r="B194" s="114"/>
      <c r="C194" s="16" t="s">
        <v>92</v>
      </c>
      <c r="D194" s="117"/>
      <c r="E194" s="120"/>
      <c r="F194" s="123"/>
      <c r="G194" s="123"/>
      <c r="H194" s="123"/>
      <c r="I194" s="126"/>
      <c r="J194" s="23"/>
    </row>
    <row r="195" spans="1:10" ht="14" x14ac:dyDescent="0.15">
      <c r="A195" s="112"/>
      <c r="B195" s="115"/>
      <c r="C195" s="16" t="s">
        <v>92</v>
      </c>
      <c r="D195" s="118"/>
      <c r="E195" s="121"/>
      <c r="F195" s="124"/>
      <c r="G195" s="124"/>
      <c r="H195" s="124"/>
      <c r="I195" s="127"/>
      <c r="J195" s="23"/>
    </row>
    <row r="196" spans="1:10" ht="14" x14ac:dyDescent="0.15">
      <c r="A196" s="110" t="s">
        <v>49</v>
      </c>
      <c r="B196" s="113" t="s">
        <v>91</v>
      </c>
      <c r="C196" s="16" t="s">
        <v>92</v>
      </c>
      <c r="D196" s="116" t="s">
        <v>93</v>
      </c>
      <c r="E196" s="119"/>
      <c r="F196" s="122" t="str">
        <f>IFERROR(ROUND(AVERAGE(J196:J200),2),"0")</f>
        <v>0</v>
      </c>
      <c r="G196" s="122">
        <f>ROUND(E196*F196,2)</f>
        <v>0</v>
      </c>
      <c r="H196" s="122">
        <f>ROUND(G196*$D$7,2)</f>
        <v>0</v>
      </c>
      <c r="I196" s="125"/>
      <c r="J196" s="23"/>
    </row>
    <row r="197" spans="1:10" ht="14" x14ac:dyDescent="0.15">
      <c r="A197" s="111"/>
      <c r="B197" s="114"/>
      <c r="C197" s="16" t="s">
        <v>92</v>
      </c>
      <c r="D197" s="117"/>
      <c r="E197" s="120"/>
      <c r="F197" s="123"/>
      <c r="G197" s="123"/>
      <c r="H197" s="123"/>
      <c r="I197" s="126"/>
      <c r="J197" s="23"/>
    </row>
    <row r="198" spans="1:10" ht="14" x14ac:dyDescent="0.15">
      <c r="A198" s="111"/>
      <c r="B198" s="114"/>
      <c r="C198" s="16" t="s">
        <v>92</v>
      </c>
      <c r="D198" s="117"/>
      <c r="E198" s="120"/>
      <c r="F198" s="123"/>
      <c r="G198" s="123"/>
      <c r="H198" s="123"/>
      <c r="I198" s="126"/>
      <c r="J198" s="23"/>
    </row>
    <row r="199" spans="1:10" ht="14" x14ac:dyDescent="0.15">
      <c r="A199" s="111"/>
      <c r="B199" s="114"/>
      <c r="C199" s="16" t="s">
        <v>92</v>
      </c>
      <c r="D199" s="117"/>
      <c r="E199" s="120"/>
      <c r="F199" s="123"/>
      <c r="G199" s="123"/>
      <c r="H199" s="123"/>
      <c r="I199" s="126"/>
      <c r="J199" s="23"/>
    </row>
    <row r="200" spans="1:10" ht="14" x14ac:dyDescent="0.15">
      <c r="A200" s="112"/>
      <c r="B200" s="115"/>
      <c r="C200" s="16" t="s">
        <v>92</v>
      </c>
      <c r="D200" s="118"/>
      <c r="E200" s="121"/>
      <c r="F200" s="124"/>
      <c r="G200" s="124"/>
      <c r="H200" s="124"/>
      <c r="I200" s="127"/>
      <c r="J200" s="23"/>
    </row>
    <row r="201" spans="1:10" ht="14" x14ac:dyDescent="0.15">
      <c r="A201" s="110" t="s">
        <v>50</v>
      </c>
      <c r="B201" s="113" t="s">
        <v>91</v>
      </c>
      <c r="C201" s="16" t="s">
        <v>92</v>
      </c>
      <c r="D201" s="116" t="s">
        <v>93</v>
      </c>
      <c r="E201" s="119"/>
      <c r="F201" s="122" t="str">
        <f>IFERROR(ROUND(AVERAGE(J201:J205),2),"0")</f>
        <v>0</v>
      </c>
      <c r="G201" s="122">
        <f>ROUND(E201*F201,2)</f>
        <v>0</v>
      </c>
      <c r="H201" s="122">
        <f>ROUND(G201*$D$7,2)</f>
        <v>0</v>
      </c>
      <c r="I201" s="125"/>
      <c r="J201" s="23"/>
    </row>
    <row r="202" spans="1:10" ht="14" x14ac:dyDescent="0.15">
      <c r="A202" s="111"/>
      <c r="B202" s="114"/>
      <c r="C202" s="16" t="s">
        <v>92</v>
      </c>
      <c r="D202" s="117"/>
      <c r="E202" s="120"/>
      <c r="F202" s="123"/>
      <c r="G202" s="123"/>
      <c r="H202" s="123"/>
      <c r="I202" s="126"/>
      <c r="J202" s="23"/>
    </row>
    <row r="203" spans="1:10" ht="14" x14ac:dyDescent="0.15">
      <c r="A203" s="111"/>
      <c r="B203" s="114"/>
      <c r="C203" s="16" t="s">
        <v>92</v>
      </c>
      <c r="D203" s="117"/>
      <c r="E203" s="120"/>
      <c r="F203" s="123"/>
      <c r="G203" s="123"/>
      <c r="H203" s="123"/>
      <c r="I203" s="126"/>
      <c r="J203" s="23"/>
    </row>
    <row r="204" spans="1:10" ht="14" x14ac:dyDescent="0.15">
      <c r="A204" s="111"/>
      <c r="B204" s="114"/>
      <c r="C204" s="16" t="s">
        <v>92</v>
      </c>
      <c r="D204" s="117"/>
      <c r="E204" s="120"/>
      <c r="F204" s="123"/>
      <c r="G204" s="123"/>
      <c r="H204" s="123"/>
      <c r="I204" s="126"/>
      <c r="J204" s="23"/>
    </row>
    <row r="205" spans="1:10" ht="14" x14ac:dyDescent="0.15">
      <c r="A205" s="112"/>
      <c r="B205" s="115"/>
      <c r="C205" s="16" t="s">
        <v>92</v>
      </c>
      <c r="D205" s="118"/>
      <c r="E205" s="121"/>
      <c r="F205" s="124"/>
      <c r="G205" s="124"/>
      <c r="H205" s="124"/>
      <c r="I205" s="127"/>
      <c r="J205" s="23"/>
    </row>
    <row r="206" spans="1:10" ht="14" x14ac:dyDescent="0.15">
      <c r="A206" s="110" t="s">
        <v>51</v>
      </c>
      <c r="B206" s="113" t="s">
        <v>91</v>
      </c>
      <c r="C206" s="16" t="s">
        <v>92</v>
      </c>
      <c r="D206" s="116" t="s">
        <v>93</v>
      </c>
      <c r="E206" s="119"/>
      <c r="F206" s="122" t="str">
        <f>IFERROR(ROUND(AVERAGE(J206:J210),2),"0")</f>
        <v>0</v>
      </c>
      <c r="G206" s="122">
        <f>ROUND(E206*F206,2)</f>
        <v>0</v>
      </c>
      <c r="H206" s="122">
        <f>ROUND(G206*$D$7,2)</f>
        <v>0</v>
      </c>
      <c r="I206" s="125"/>
      <c r="J206" s="23"/>
    </row>
    <row r="207" spans="1:10" ht="14" x14ac:dyDescent="0.15">
      <c r="A207" s="111"/>
      <c r="B207" s="114"/>
      <c r="C207" s="16" t="s">
        <v>92</v>
      </c>
      <c r="D207" s="117"/>
      <c r="E207" s="120"/>
      <c r="F207" s="123"/>
      <c r="G207" s="123"/>
      <c r="H207" s="123"/>
      <c r="I207" s="126"/>
      <c r="J207" s="23"/>
    </row>
    <row r="208" spans="1:10" ht="14" x14ac:dyDescent="0.15">
      <c r="A208" s="111"/>
      <c r="B208" s="114"/>
      <c r="C208" s="16" t="s">
        <v>92</v>
      </c>
      <c r="D208" s="117"/>
      <c r="E208" s="120"/>
      <c r="F208" s="123"/>
      <c r="G208" s="123"/>
      <c r="H208" s="123"/>
      <c r="I208" s="126"/>
      <c r="J208" s="23"/>
    </row>
    <row r="209" spans="1:10" ht="14" x14ac:dyDescent="0.15">
      <c r="A209" s="111"/>
      <c r="B209" s="114"/>
      <c r="C209" s="16" t="s">
        <v>92</v>
      </c>
      <c r="D209" s="117"/>
      <c r="E209" s="120"/>
      <c r="F209" s="123"/>
      <c r="G209" s="123"/>
      <c r="H209" s="123"/>
      <c r="I209" s="126"/>
      <c r="J209" s="23"/>
    </row>
    <row r="210" spans="1:10" ht="14" x14ac:dyDescent="0.15">
      <c r="A210" s="112"/>
      <c r="B210" s="115"/>
      <c r="C210" s="16" t="s">
        <v>92</v>
      </c>
      <c r="D210" s="118"/>
      <c r="E210" s="121"/>
      <c r="F210" s="124"/>
      <c r="G210" s="124"/>
      <c r="H210" s="124"/>
      <c r="I210" s="127"/>
      <c r="J210" s="23"/>
    </row>
    <row r="211" spans="1:10" ht="14" x14ac:dyDescent="0.15">
      <c r="A211" s="110" t="s">
        <v>52</v>
      </c>
      <c r="B211" s="113" t="s">
        <v>91</v>
      </c>
      <c r="C211" s="16" t="s">
        <v>92</v>
      </c>
      <c r="D211" s="116" t="s">
        <v>93</v>
      </c>
      <c r="E211" s="119"/>
      <c r="F211" s="122" t="str">
        <f>IFERROR(ROUND(AVERAGE(J211:J215),2),"0")</f>
        <v>0</v>
      </c>
      <c r="G211" s="122">
        <f>ROUND(E211*F211,2)</f>
        <v>0</v>
      </c>
      <c r="H211" s="122">
        <f>ROUND(G211*$D$7,2)</f>
        <v>0</v>
      </c>
      <c r="I211" s="125"/>
      <c r="J211" s="23"/>
    </row>
    <row r="212" spans="1:10" ht="14" x14ac:dyDescent="0.15">
      <c r="A212" s="111"/>
      <c r="B212" s="114"/>
      <c r="C212" s="16" t="s">
        <v>92</v>
      </c>
      <c r="D212" s="117"/>
      <c r="E212" s="120"/>
      <c r="F212" s="123"/>
      <c r="G212" s="123"/>
      <c r="H212" s="123"/>
      <c r="I212" s="126"/>
      <c r="J212" s="23"/>
    </row>
    <row r="213" spans="1:10" ht="14" x14ac:dyDescent="0.15">
      <c r="A213" s="111"/>
      <c r="B213" s="114"/>
      <c r="C213" s="16" t="s">
        <v>92</v>
      </c>
      <c r="D213" s="117"/>
      <c r="E213" s="120"/>
      <c r="F213" s="123"/>
      <c r="G213" s="123"/>
      <c r="H213" s="123"/>
      <c r="I213" s="126"/>
      <c r="J213" s="23"/>
    </row>
    <row r="214" spans="1:10" ht="14" x14ac:dyDescent="0.15">
      <c r="A214" s="111"/>
      <c r="B214" s="114"/>
      <c r="C214" s="16" t="s">
        <v>92</v>
      </c>
      <c r="D214" s="117"/>
      <c r="E214" s="120"/>
      <c r="F214" s="123"/>
      <c r="G214" s="123"/>
      <c r="H214" s="123"/>
      <c r="I214" s="126"/>
      <c r="J214" s="23"/>
    </row>
    <row r="215" spans="1:10" ht="14" x14ac:dyDescent="0.15">
      <c r="A215" s="112"/>
      <c r="B215" s="115"/>
      <c r="C215" s="16" t="s">
        <v>92</v>
      </c>
      <c r="D215" s="118"/>
      <c r="E215" s="121"/>
      <c r="F215" s="124"/>
      <c r="G215" s="124"/>
      <c r="H215" s="124"/>
      <c r="I215" s="127"/>
      <c r="J215" s="23"/>
    </row>
    <row r="216" spans="1:10" ht="14" x14ac:dyDescent="0.15">
      <c r="A216" s="110" t="s">
        <v>53</v>
      </c>
      <c r="B216" s="113" t="s">
        <v>91</v>
      </c>
      <c r="C216" s="16" t="s">
        <v>92</v>
      </c>
      <c r="D216" s="116" t="s">
        <v>93</v>
      </c>
      <c r="E216" s="119"/>
      <c r="F216" s="122" t="str">
        <f>IFERROR(ROUND(AVERAGE(J216:J220),2),"0")</f>
        <v>0</v>
      </c>
      <c r="G216" s="122">
        <f>ROUND(E216*F216,2)</f>
        <v>0</v>
      </c>
      <c r="H216" s="122">
        <f>ROUND(G216*$D$7,2)</f>
        <v>0</v>
      </c>
      <c r="I216" s="125"/>
      <c r="J216" s="23"/>
    </row>
    <row r="217" spans="1:10" ht="14" x14ac:dyDescent="0.15">
      <c r="A217" s="111"/>
      <c r="B217" s="114"/>
      <c r="C217" s="16" t="s">
        <v>92</v>
      </c>
      <c r="D217" s="117"/>
      <c r="E217" s="120"/>
      <c r="F217" s="123"/>
      <c r="G217" s="123"/>
      <c r="H217" s="123"/>
      <c r="I217" s="126"/>
      <c r="J217" s="23"/>
    </row>
    <row r="218" spans="1:10" ht="14" x14ac:dyDescent="0.15">
      <c r="A218" s="111"/>
      <c r="B218" s="114"/>
      <c r="C218" s="16" t="s">
        <v>92</v>
      </c>
      <c r="D218" s="117"/>
      <c r="E218" s="120"/>
      <c r="F218" s="123"/>
      <c r="G218" s="123"/>
      <c r="H218" s="123"/>
      <c r="I218" s="126"/>
      <c r="J218" s="23"/>
    </row>
    <row r="219" spans="1:10" ht="14" x14ac:dyDescent="0.15">
      <c r="A219" s="111"/>
      <c r="B219" s="114"/>
      <c r="C219" s="16" t="s">
        <v>92</v>
      </c>
      <c r="D219" s="117"/>
      <c r="E219" s="120"/>
      <c r="F219" s="123"/>
      <c r="G219" s="123"/>
      <c r="H219" s="123"/>
      <c r="I219" s="126"/>
      <c r="J219" s="23"/>
    </row>
    <row r="220" spans="1:10" ht="14" x14ac:dyDescent="0.15">
      <c r="A220" s="112"/>
      <c r="B220" s="115"/>
      <c r="C220" s="16" t="s">
        <v>92</v>
      </c>
      <c r="D220" s="118"/>
      <c r="E220" s="121"/>
      <c r="F220" s="124"/>
      <c r="G220" s="124"/>
      <c r="H220" s="124"/>
      <c r="I220" s="127"/>
      <c r="J220" s="23"/>
    </row>
    <row r="221" spans="1:10" ht="14" x14ac:dyDescent="0.15">
      <c r="A221" s="110" t="s">
        <v>54</v>
      </c>
      <c r="B221" s="113" t="s">
        <v>91</v>
      </c>
      <c r="C221" s="16" t="s">
        <v>92</v>
      </c>
      <c r="D221" s="116" t="s">
        <v>93</v>
      </c>
      <c r="E221" s="119"/>
      <c r="F221" s="122" t="str">
        <f>IFERROR(ROUND(AVERAGE(J221:J225),2),"0")</f>
        <v>0</v>
      </c>
      <c r="G221" s="122">
        <f>ROUND(E221*F221,2)</f>
        <v>0</v>
      </c>
      <c r="H221" s="122">
        <f>ROUND(G221*$D$7,2)</f>
        <v>0</v>
      </c>
      <c r="I221" s="125"/>
      <c r="J221" s="23"/>
    </row>
    <row r="222" spans="1:10" ht="14" x14ac:dyDescent="0.15">
      <c r="A222" s="111"/>
      <c r="B222" s="114"/>
      <c r="C222" s="16" t="s">
        <v>92</v>
      </c>
      <c r="D222" s="117"/>
      <c r="E222" s="120"/>
      <c r="F222" s="123"/>
      <c r="G222" s="123"/>
      <c r="H222" s="123"/>
      <c r="I222" s="126"/>
      <c r="J222" s="23"/>
    </row>
    <row r="223" spans="1:10" ht="14" x14ac:dyDescent="0.15">
      <c r="A223" s="111"/>
      <c r="B223" s="114"/>
      <c r="C223" s="16" t="s">
        <v>92</v>
      </c>
      <c r="D223" s="117"/>
      <c r="E223" s="120"/>
      <c r="F223" s="123"/>
      <c r="G223" s="123"/>
      <c r="H223" s="123"/>
      <c r="I223" s="126"/>
      <c r="J223" s="23"/>
    </row>
    <row r="224" spans="1:10" ht="14" x14ac:dyDescent="0.15">
      <c r="A224" s="111"/>
      <c r="B224" s="114"/>
      <c r="C224" s="16" t="s">
        <v>92</v>
      </c>
      <c r="D224" s="117"/>
      <c r="E224" s="120"/>
      <c r="F224" s="123"/>
      <c r="G224" s="123"/>
      <c r="H224" s="123"/>
      <c r="I224" s="126"/>
      <c r="J224" s="23"/>
    </row>
    <row r="225" spans="1:10" ht="14" x14ac:dyDescent="0.15">
      <c r="A225" s="112"/>
      <c r="B225" s="115"/>
      <c r="C225" s="16" t="s">
        <v>92</v>
      </c>
      <c r="D225" s="118"/>
      <c r="E225" s="121"/>
      <c r="F225" s="124"/>
      <c r="G225" s="124"/>
      <c r="H225" s="124"/>
      <c r="I225" s="127"/>
      <c r="J225" s="23"/>
    </row>
    <row r="226" spans="1:10" ht="14" x14ac:dyDescent="0.15">
      <c r="A226" s="110" t="s">
        <v>158</v>
      </c>
      <c r="B226" s="113" t="s">
        <v>91</v>
      </c>
      <c r="C226" s="16" t="s">
        <v>92</v>
      </c>
      <c r="D226" s="116" t="s">
        <v>93</v>
      </c>
      <c r="E226" s="119"/>
      <c r="F226" s="122" t="str">
        <f>IFERROR(ROUND(AVERAGE(J226:J230),2),"0")</f>
        <v>0</v>
      </c>
      <c r="G226" s="122">
        <f>ROUND(E226*F226,2)</f>
        <v>0</v>
      </c>
      <c r="H226" s="122">
        <f>ROUND(G226*$D$7,2)</f>
        <v>0</v>
      </c>
      <c r="I226" s="125"/>
      <c r="J226" s="23"/>
    </row>
    <row r="227" spans="1:10" ht="14" x14ac:dyDescent="0.15">
      <c r="A227" s="111"/>
      <c r="B227" s="114"/>
      <c r="C227" s="16" t="s">
        <v>92</v>
      </c>
      <c r="D227" s="117"/>
      <c r="E227" s="120"/>
      <c r="F227" s="123"/>
      <c r="G227" s="123"/>
      <c r="H227" s="123"/>
      <c r="I227" s="126"/>
      <c r="J227" s="23"/>
    </row>
    <row r="228" spans="1:10" ht="14" x14ac:dyDescent="0.15">
      <c r="A228" s="111"/>
      <c r="B228" s="114"/>
      <c r="C228" s="16" t="s">
        <v>92</v>
      </c>
      <c r="D228" s="117"/>
      <c r="E228" s="120"/>
      <c r="F228" s="123"/>
      <c r="G228" s="123"/>
      <c r="H228" s="123"/>
      <c r="I228" s="126"/>
      <c r="J228" s="23"/>
    </row>
    <row r="229" spans="1:10" ht="14" x14ac:dyDescent="0.15">
      <c r="A229" s="111"/>
      <c r="B229" s="114"/>
      <c r="C229" s="16" t="s">
        <v>92</v>
      </c>
      <c r="D229" s="117"/>
      <c r="E229" s="120"/>
      <c r="F229" s="123"/>
      <c r="G229" s="123"/>
      <c r="H229" s="123"/>
      <c r="I229" s="126"/>
      <c r="J229" s="23"/>
    </row>
    <row r="230" spans="1:10" ht="14" x14ac:dyDescent="0.15">
      <c r="A230" s="112"/>
      <c r="B230" s="115"/>
      <c r="C230" s="16" t="s">
        <v>92</v>
      </c>
      <c r="D230" s="118"/>
      <c r="E230" s="121"/>
      <c r="F230" s="124"/>
      <c r="G230" s="124"/>
      <c r="H230" s="124"/>
      <c r="I230" s="127"/>
      <c r="J230" s="23"/>
    </row>
    <row r="231" spans="1:10" ht="14" x14ac:dyDescent="0.15">
      <c r="A231" s="110" t="s">
        <v>159</v>
      </c>
      <c r="B231" s="113" t="s">
        <v>91</v>
      </c>
      <c r="C231" s="16" t="s">
        <v>92</v>
      </c>
      <c r="D231" s="116" t="s">
        <v>93</v>
      </c>
      <c r="E231" s="119"/>
      <c r="F231" s="122" t="str">
        <f>IFERROR(ROUND(AVERAGE(J231:J235),2),"0")</f>
        <v>0</v>
      </c>
      <c r="G231" s="122">
        <f>ROUND(E231*F231,2)</f>
        <v>0</v>
      </c>
      <c r="H231" s="122">
        <f>ROUND(G231*$D$7,2)</f>
        <v>0</v>
      </c>
      <c r="I231" s="125"/>
      <c r="J231" s="23"/>
    </row>
    <row r="232" spans="1:10" ht="14" x14ac:dyDescent="0.15">
      <c r="A232" s="111"/>
      <c r="B232" s="114"/>
      <c r="C232" s="16" t="s">
        <v>92</v>
      </c>
      <c r="D232" s="117"/>
      <c r="E232" s="120"/>
      <c r="F232" s="123"/>
      <c r="G232" s="123"/>
      <c r="H232" s="123"/>
      <c r="I232" s="126"/>
      <c r="J232" s="23"/>
    </row>
    <row r="233" spans="1:10" ht="14" x14ac:dyDescent="0.15">
      <c r="A233" s="111"/>
      <c r="B233" s="114"/>
      <c r="C233" s="16" t="s">
        <v>92</v>
      </c>
      <c r="D233" s="117"/>
      <c r="E233" s="120"/>
      <c r="F233" s="123"/>
      <c r="G233" s="123"/>
      <c r="H233" s="123"/>
      <c r="I233" s="126"/>
      <c r="J233" s="23"/>
    </row>
    <row r="234" spans="1:10" ht="14" x14ac:dyDescent="0.15">
      <c r="A234" s="111"/>
      <c r="B234" s="114"/>
      <c r="C234" s="16" t="s">
        <v>92</v>
      </c>
      <c r="D234" s="117"/>
      <c r="E234" s="120"/>
      <c r="F234" s="123"/>
      <c r="G234" s="123"/>
      <c r="H234" s="123"/>
      <c r="I234" s="126"/>
      <c r="J234" s="23"/>
    </row>
    <row r="235" spans="1:10" ht="14" x14ac:dyDescent="0.15">
      <c r="A235" s="112"/>
      <c r="B235" s="115"/>
      <c r="C235" s="16" t="s">
        <v>92</v>
      </c>
      <c r="D235" s="118"/>
      <c r="E235" s="121"/>
      <c r="F235" s="124"/>
      <c r="G235" s="124"/>
      <c r="H235" s="124"/>
      <c r="I235" s="127"/>
      <c r="J235" s="23"/>
    </row>
    <row r="236" spans="1:10" ht="14" x14ac:dyDescent="0.15">
      <c r="A236" s="110" t="s">
        <v>160</v>
      </c>
      <c r="B236" s="113" t="s">
        <v>91</v>
      </c>
      <c r="C236" s="16" t="s">
        <v>92</v>
      </c>
      <c r="D236" s="116" t="s">
        <v>93</v>
      </c>
      <c r="E236" s="119"/>
      <c r="F236" s="122" t="str">
        <f>IFERROR(ROUND(AVERAGE(J236:J240),2),"0")</f>
        <v>0</v>
      </c>
      <c r="G236" s="122">
        <f>ROUND(E236*F236,2)</f>
        <v>0</v>
      </c>
      <c r="H236" s="122">
        <f>ROUND(G236*$D$7,2)</f>
        <v>0</v>
      </c>
      <c r="I236" s="125"/>
      <c r="J236" s="23"/>
    </row>
    <row r="237" spans="1:10" ht="14" x14ac:dyDescent="0.15">
      <c r="A237" s="111"/>
      <c r="B237" s="114"/>
      <c r="C237" s="16" t="s">
        <v>92</v>
      </c>
      <c r="D237" s="117"/>
      <c r="E237" s="120"/>
      <c r="F237" s="123"/>
      <c r="G237" s="123"/>
      <c r="H237" s="123"/>
      <c r="I237" s="126"/>
      <c r="J237" s="23"/>
    </row>
    <row r="238" spans="1:10" ht="14" x14ac:dyDescent="0.15">
      <c r="A238" s="111"/>
      <c r="B238" s="114"/>
      <c r="C238" s="16" t="s">
        <v>92</v>
      </c>
      <c r="D238" s="117"/>
      <c r="E238" s="120"/>
      <c r="F238" s="123"/>
      <c r="G238" s="123"/>
      <c r="H238" s="123"/>
      <c r="I238" s="126"/>
      <c r="J238" s="23"/>
    </row>
    <row r="239" spans="1:10" ht="14" x14ac:dyDescent="0.15">
      <c r="A239" s="111"/>
      <c r="B239" s="114"/>
      <c r="C239" s="16" t="s">
        <v>92</v>
      </c>
      <c r="D239" s="117"/>
      <c r="E239" s="120"/>
      <c r="F239" s="123"/>
      <c r="G239" s="123"/>
      <c r="H239" s="123"/>
      <c r="I239" s="126"/>
      <c r="J239" s="23"/>
    </row>
    <row r="240" spans="1:10" ht="14" x14ac:dyDescent="0.15">
      <c r="A240" s="112"/>
      <c r="B240" s="115"/>
      <c r="C240" s="16" t="s">
        <v>92</v>
      </c>
      <c r="D240" s="118"/>
      <c r="E240" s="121"/>
      <c r="F240" s="124"/>
      <c r="G240" s="124"/>
      <c r="H240" s="124"/>
      <c r="I240" s="127"/>
      <c r="J240" s="23"/>
    </row>
    <row r="241" spans="1:10" ht="14" x14ac:dyDescent="0.15">
      <c r="A241" s="110" t="s">
        <v>161</v>
      </c>
      <c r="B241" s="113" t="s">
        <v>91</v>
      </c>
      <c r="C241" s="16" t="s">
        <v>92</v>
      </c>
      <c r="D241" s="116" t="s">
        <v>93</v>
      </c>
      <c r="E241" s="119"/>
      <c r="F241" s="122" t="str">
        <f>IFERROR(ROUND(AVERAGE(J241:J245),2),"0")</f>
        <v>0</v>
      </c>
      <c r="G241" s="122">
        <f>ROUND(E241*F241,2)</f>
        <v>0</v>
      </c>
      <c r="H241" s="122">
        <f>ROUND(G241*$D$7,2)</f>
        <v>0</v>
      </c>
      <c r="I241" s="125"/>
      <c r="J241" s="23"/>
    </row>
    <row r="242" spans="1:10" ht="14" x14ac:dyDescent="0.15">
      <c r="A242" s="111"/>
      <c r="B242" s="114"/>
      <c r="C242" s="16" t="s">
        <v>92</v>
      </c>
      <c r="D242" s="117"/>
      <c r="E242" s="120"/>
      <c r="F242" s="123"/>
      <c r="G242" s="123"/>
      <c r="H242" s="123"/>
      <c r="I242" s="126"/>
      <c r="J242" s="23"/>
    </row>
    <row r="243" spans="1:10" ht="14" x14ac:dyDescent="0.15">
      <c r="A243" s="111"/>
      <c r="B243" s="114"/>
      <c r="C243" s="16" t="s">
        <v>92</v>
      </c>
      <c r="D243" s="117"/>
      <c r="E243" s="120"/>
      <c r="F243" s="123"/>
      <c r="G243" s="123"/>
      <c r="H243" s="123"/>
      <c r="I243" s="126"/>
      <c r="J243" s="23"/>
    </row>
    <row r="244" spans="1:10" ht="14" x14ac:dyDescent="0.15">
      <c r="A244" s="111"/>
      <c r="B244" s="114"/>
      <c r="C244" s="16" t="s">
        <v>92</v>
      </c>
      <c r="D244" s="117"/>
      <c r="E244" s="120"/>
      <c r="F244" s="123"/>
      <c r="G244" s="123"/>
      <c r="H244" s="123"/>
      <c r="I244" s="126"/>
      <c r="J244" s="23"/>
    </row>
    <row r="245" spans="1:10" ht="14" x14ac:dyDescent="0.15">
      <c r="A245" s="112"/>
      <c r="B245" s="115"/>
      <c r="C245" s="16" t="s">
        <v>92</v>
      </c>
      <c r="D245" s="118"/>
      <c r="E245" s="121"/>
      <c r="F245" s="124"/>
      <c r="G245" s="124"/>
      <c r="H245" s="124"/>
      <c r="I245" s="127"/>
      <c r="J245" s="23"/>
    </row>
    <row r="246" spans="1:10" ht="14" x14ac:dyDescent="0.15">
      <c r="A246" s="110" t="s">
        <v>162</v>
      </c>
      <c r="B246" s="113" t="s">
        <v>91</v>
      </c>
      <c r="C246" s="16" t="s">
        <v>92</v>
      </c>
      <c r="D246" s="116" t="s">
        <v>93</v>
      </c>
      <c r="E246" s="119"/>
      <c r="F246" s="122" t="str">
        <f>IFERROR(ROUND(AVERAGE(J246:J250),2),"0")</f>
        <v>0</v>
      </c>
      <c r="G246" s="122">
        <f>ROUND(E246*F246,2)</f>
        <v>0</v>
      </c>
      <c r="H246" s="122">
        <f>ROUND(G246*$D$7,2)</f>
        <v>0</v>
      </c>
      <c r="I246" s="125"/>
      <c r="J246" s="23"/>
    </row>
    <row r="247" spans="1:10" ht="14" x14ac:dyDescent="0.15">
      <c r="A247" s="111"/>
      <c r="B247" s="114"/>
      <c r="C247" s="16" t="s">
        <v>92</v>
      </c>
      <c r="D247" s="117"/>
      <c r="E247" s="120"/>
      <c r="F247" s="123"/>
      <c r="G247" s="123"/>
      <c r="H247" s="123"/>
      <c r="I247" s="126"/>
      <c r="J247" s="23"/>
    </row>
    <row r="248" spans="1:10" ht="14" x14ac:dyDescent="0.15">
      <c r="A248" s="111"/>
      <c r="B248" s="114"/>
      <c r="C248" s="16" t="s">
        <v>92</v>
      </c>
      <c r="D248" s="117"/>
      <c r="E248" s="120"/>
      <c r="F248" s="123"/>
      <c r="G248" s="123"/>
      <c r="H248" s="123"/>
      <c r="I248" s="126"/>
      <c r="J248" s="23"/>
    </row>
    <row r="249" spans="1:10" ht="14" x14ac:dyDescent="0.15">
      <c r="A249" s="111"/>
      <c r="B249" s="114"/>
      <c r="C249" s="16" t="s">
        <v>92</v>
      </c>
      <c r="D249" s="117"/>
      <c r="E249" s="120"/>
      <c r="F249" s="123"/>
      <c r="G249" s="123"/>
      <c r="H249" s="123"/>
      <c r="I249" s="126"/>
      <c r="J249" s="23"/>
    </row>
    <row r="250" spans="1:10" ht="14" x14ac:dyDescent="0.15">
      <c r="A250" s="112"/>
      <c r="B250" s="115"/>
      <c r="C250" s="16" t="s">
        <v>92</v>
      </c>
      <c r="D250" s="118"/>
      <c r="E250" s="121"/>
      <c r="F250" s="124"/>
      <c r="G250" s="124"/>
      <c r="H250" s="124"/>
      <c r="I250" s="127"/>
      <c r="J250" s="23"/>
    </row>
    <row r="251" spans="1:10" ht="14" x14ac:dyDescent="0.15">
      <c r="A251" s="110" t="s">
        <v>163</v>
      </c>
      <c r="B251" s="113" t="s">
        <v>91</v>
      </c>
      <c r="C251" s="16" t="s">
        <v>92</v>
      </c>
      <c r="D251" s="116" t="s">
        <v>93</v>
      </c>
      <c r="E251" s="119"/>
      <c r="F251" s="122" t="str">
        <f>IFERROR(ROUND(AVERAGE(J251:J255),2),"0")</f>
        <v>0</v>
      </c>
      <c r="G251" s="122">
        <f>ROUND(E251*F251,2)</f>
        <v>0</v>
      </c>
      <c r="H251" s="122">
        <f>ROUND(G251*$D$7,2)</f>
        <v>0</v>
      </c>
      <c r="I251" s="125"/>
      <c r="J251" s="23"/>
    </row>
    <row r="252" spans="1:10" ht="14" x14ac:dyDescent="0.15">
      <c r="A252" s="111"/>
      <c r="B252" s="114"/>
      <c r="C252" s="16" t="s">
        <v>92</v>
      </c>
      <c r="D252" s="117"/>
      <c r="E252" s="120"/>
      <c r="F252" s="123"/>
      <c r="G252" s="123"/>
      <c r="H252" s="123"/>
      <c r="I252" s="126"/>
      <c r="J252" s="23"/>
    </row>
    <row r="253" spans="1:10" ht="14" x14ac:dyDescent="0.15">
      <c r="A253" s="111"/>
      <c r="B253" s="114"/>
      <c r="C253" s="16" t="s">
        <v>92</v>
      </c>
      <c r="D253" s="117"/>
      <c r="E253" s="120"/>
      <c r="F253" s="123"/>
      <c r="G253" s="123"/>
      <c r="H253" s="123"/>
      <c r="I253" s="126"/>
      <c r="J253" s="23"/>
    </row>
    <row r="254" spans="1:10" ht="14" x14ac:dyDescent="0.15">
      <c r="A254" s="111"/>
      <c r="B254" s="114"/>
      <c r="C254" s="16" t="s">
        <v>92</v>
      </c>
      <c r="D254" s="117"/>
      <c r="E254" s="120"/>
      <c r="F254" s="123"/>
      <c r="G254" s="123"/>
      <c r="H254" s="123"/>
      <c r="I254" s="126"/>
      <c r="J254" s="23"/>
    </row>
    <row r="255" spans="1:10" ht="14" x14ac:dyDescent="0.15">
      <c r="A255" s="112"/>
      <c r="B255" s="115"/>
      <c r="C255" s="16" t="s">
        <v>92</v>
      </c>
      <c r="D255" s="118"/>
      <c r="E255" s="121"/>
      <c r="F255" s="124"/>
      <c r="G255" s="124"/>
      <c r="H255" s="124"/>
      <c r="I255" s="127"/>
      <c r="J255" s="23"/>
    </row>
    <row r="256" spans="1:10" ht="14" x14ac:dyDescent="0.15">
      <c r="A256" s="110" t="s">
        <v>164</v>
      </c>
      <c r="B256" s="113" t="s">
        <v>91</v>
      </c>
      <c r="C256" s="16" t="s">
        <v>92</v>
      </c>
      <c r="D256" s="116" t="s">
        <v>93</v>
      </c>
      <c r="E256" s="119"/>
      <c r="F256" s="122" t="str">
        <f>IFERROR(ROUND(AVERAGE(J256:J260),2),"0")</f>
        <v>0</v>
      </c>
      <c r="G256" s="122">
        <f>ROUND(E256*F256,2)</f>
        <v>0</v>
      </c>
      <c r="H256" s="122">
        <f>ROUND(G256*$D$7,2)</f>
        <v>0</v>
      </c>
      <c r="I256" s="125"/>
      <c r="J256" s="23"/>
    </row>
    <row r="257" spans="1:10" ht="14" x14ac:dyDescent="0.15">
      <c r="A257" s="111"/>
      <c r="B257" s="114"/>
      <c r="C257" s="16" t="s">
        <v>92</v>
      </c>
      <c r="D257" s="117"/>
      <c r="E257" s="120"/>
      <c r="F257" s="123"/>
      <c r="G257" s="123"/>
      <c r="H257" s="123"/>
      <c r="I257" s="126"/>
      <c r="J257" s="23"/>
    </row>
    <row r="258" spans="1:10" ht="14" x14ac:dyDescent="0.15">
      <c r="A258" s="111"/>
      <c r="B258" s="114"/>
      <c r="C258" s="16" t="s">
        <v>92</v>
      </c>
      <c r="D258" s="117"/>
      <c r="E258" s="120"/>
      <c r="F258" s="123"/>
      <c r="G258" s="123"/>
      <c r="H258" s="123"/>
      <c r="I258" s="126"/>
      <c r="J258" s="23"/>
    </row>
    <row r="259" spans="1:10" ht="14" x14ac:dyDescent="0.15">
      <c r="A259" s="111"/>
      <c r="B259" s="114"/>
      <c r="C259" s="16" t="s">
        <v>92</v>
      </c>
      <c r="D259" s="117"/>
      <c r="E259" s="120"/>
      <c r="F259" s="123"/>
      <c r="G259" s="123"/>
      <c r="H259" s="123"/>
      <c r="I259" s="126"/>
      <c r="J259" s="23"/>
    </row>
    <row r="260" spans="1:10" ht="14" x14ac:dyDescent="0.15">
      <c r="A260" s="112"/>
      <c r="B260" s="115"/>
      <c r="C260" s="16" t="s">
        <v>92</v>
      </c>
      <c r="D260" s="118"/>
      <c r="E260" s="121"/>
      <c r="F260" s="124"/>
      <c r="G260" s="124"/>
      <c r="H260" s="124"/>
      <c r="I260" s="127"/>
      <c r="J260" s="23"/>
    </row>
    <row r="261" spans="1:10" ht="14" x14ac:dyDescent="0.15">
      <c r="A261" s="110" t="s">
        <v>165</v>
      </c>
      <c r="B261" s="113" t="s">
        <v>91</v>
      </c>
      <c r="C261" s="16" t="s">
        <v>92</v>
      </c>
      <c r="D261" s="116" t="s">
        <v>93</v>
      </c>
      <c r="E261" s="119"/>
      <c r="F261" s="122" t="str">
        <f>IFERROR(ROUND(AVERAGE(J261:J265),2),"0")</f>
        <v>0</v>
      </c>
      <c r="G261" s="122">
        <f>ROUND(E261*F261,2)</f>
        <v>0</v>
      </c>
      <c r="H261" s="122">
        <f>ROUND(G261*$D$7,2)</f>
        <v>0</v>
      </c>
      <c r="I261" s="125"/>
      <c r="J261" s="23"/>
    </row>
    <row r="262" spans="1:10" ht="14" x14ac:dyDescent="0.15">
      <c r="A262" s="111"/>
      <c r="B262" s="114"/>
      <c r="C262" s="16" t="s">
        <v>92</v>
      </c>
      <c r="D262" s="117"/>
      <c r="E262" s="120"/>
      <c r="F262" s="123"/>
      <c r="G262" s="123"/>
      <c r="H262" s="123"/>
      <c r="I262" s="126"/>
      <c r="J262" s="23"/>
    </row>
    <row r="263" spans="1:10" ht="14" x14ac:dyDescent="0.15">
      <c r="A263" s="111"/>
      <c r="B263" s="114"/>
      <c r="C263" s="16" t="s">
        <v>92</v>
      </c>
      <c r="D263" s="117"/>
      <c r="E263" s="120"/>
      <c r="F263" s="123"/>
      <c r="G263" s="123"/>
      <c r="H263" s="123"/>
      <c r="I263" s="126"/>
      <c r="J263" s="23"/>
    </row>
    <row r="264" spans="1:10" ht="14" x14ac:dyDescent="0.15">
      <c r="A264" s="111"/>
      <c r="B264" s="114"/>
      <c r="C264" s="16" t="s">
        <v>92</v>
      </c>
      <c r="D264" s="117"/>
      <c r="E264" s="120"/>
      <c r="F264" s="123"/>
      <c r="G264" s="123"/>
      <c r="H264" s="123"/>
      <c r="I264" s="126"/>
      <c r="J264" s="23"/>
    </row>
    <row r="265" spans="1:10" ht="14" x14ac:dyDescent="0.15">
      <c r="A265" s="112"/>
      <c r="B265" s="115"/>
      <c r="C265" s="16" t="s">
        <v>92</v>
      </c>
      <c r="D265" s="118"/>
      <c r="E265" s="121"/>
      <c r="F265" s="124"/>
      <c r="G265" s="124"/>
      <c r="H265" s="124"/>
      <c r="I265" s="127"/>
      <c r="J265" s="23"/>
    </row>
    <row r="266" spans="1:10" ht="14" x14ac:dyDescent="0.15">
      <c r="A266" s="110" t="s">
        <v>166</v>
      </c>
      <c r="B266" s="113" t="s">
        <v>91</v>
      </c>
      <c r="C266" s="16" t="s">
        <v>92</v>
      </c>
      <c r="D266" s="116" t="s">
        <v>93</v>
      </c>
      <c r="E266" s="119"/>
      <c r="F266" s="122" t="str">
        <f>IFERROR(ROUND(AVERAGE(J266:J270),2),"0")</f>
        <v>0</v>
      </c>
      <c r="G266" s="122">
        <f>ROUND(E266*F266,2)</f>
        <v>0</v>
      </c>
      <c r="H266" s="122">
        <f>ROUND(G266*$D$7,2)</f>
        <v>0</v>
      </c>
      <c r="I266" s="125"/>
      <c r="J266" s="23"/>
    </row>
    <row r="267" spans="1:10" ht="14" x14ac:dyDescent="0.15">
      <c r="A267" s="111"/>
      <c r="B267" s="114"/>
      <c r="C267" s="16" t="s">
        <v>92</v>
      </c>
      <c r="D267" s="117"/>
      <c r="E267" s="120"/>
      <c r="F267" s="123"/>
      <c r="G267" s="123"/>
      <c r="H267" s="123"/>
      <c r="I267" s="126"/>
      <c r="J267" s="23"/>
    </row>
    <row r="268" spans="1:10" ht="14" x14ac:dyDescent="0.15">
      <c r="A268" s="111"/>
      <c r="B268" s="114"/>
      <c r="C268" s="16" t="s">
        <v>92</v>
      </c>
      <c r="D268" s="117"/>
      <c r="E268" s="120"/>
      <c r="F268" s="123"/>
      <c r="G268" s="123"/>
      <c r="H268" s="123"/>
      <c r="I268" s="126"/>
      <c r="J268" s="23"/>
    </row>
    <row r="269" spans="1:10" ht="14" x14ac:dyDescent="0.15">
      <c r="A269" s="111"/>
      <c r="B269" s="114"/>
      <c r="C269" s="16" t="s">
        <v>92</v>
      </c>
      <c r="D269" s="117"/>
      <c r="E269" s="120"/>
      <c r="F269" s="123"/>
      <c r="G269" s="123"/>
      <c r="H269" s="123"/>
      <c r="I269" s="126"/>
      <c r="J269" s="23"/>
    </row>
    <row r="270" spans="1:10" ht="14" x14ac:dyDescent="0.15">
      <c r="A270" s="112"/>
      <c r="B270" s="115"/>
      <c r="C270" s="16" t="s">
        <v>92</v>
      </c>
      <c r="D270" s="118"/>
      <c r="E270" s="121"/>
      <c r="F270" s="124"/>
      <c r="G270" s="124"/>
      <c r="H270" s="124"/>
      <c r="I270" s="127"/>
      <c r="J270" s="23"/>
    </row>
    <row r="271" spans="1:10" ht="14" x14ac:dyDescent="0.15">
      <c r="A271" s="110" t="s">
        <v>167</v>
      </c>
      <c r="B271" s="113" t="s">
        <v>91</v>
      </c>
      <c r="C271" s="16" t="s">
        <v>92</v>
      </c>
      <c r="D271" s="116" t="s">
        <v>93</v>
      </c>
      <c r="E271" s="119"/>
      <c r="F271" s="122" t="str">
        <f>IFERROR(ROUND(AVERAGE(J271:J275),2),"0")</f>
        <v>0</v>
      </c>
      <c r="G271" s="122">
        <f>ROUND(E271*F271,2)</f>
        <v>0</v>
      </c>
      <c r="H271" s="122">
        <f>ROUND(G271*$D$7,2)</f>
        <v>0</v>
      </c>
      <c r="I271" s="125"/>
      <c r="J271" s="23"/>
    </row>
    <row r="272" spans="1:10" ht="14" x14ac:dyDescent="0.15">
      <c r="A272" s="111"/>
      <c r="B272" s="114"/>
      <c r="C272" s="16" t="s">
        <v>92</v>
      </c>
      <c r="D272" s="117"/>
      <c r="E272" s="120"/>
      <c r="F272" s="123"/>
      <c r="G272" s="123"/>
      <c r="H272" s="123"/>
      <c r="I272" s="126"/>
      <c r="J272" s="23"/>
    </row>
    <row r="273" spans="1:10" ht="14" x14ac:dyDescent="0.15">
      <c r="A273" s="111"/>
      <c r="B273" s="114"/>
      <c r="C273" s="16" t="s">
        <v>92</v>
      </c>
      <c r="D273" s="117"/>
      <c r="E273" s="120"/>
      <c r="F273" s="123"/>
      <c r="G273" s="123"/>
      <c r="H273" s="123"/>
      <c r="I273" s="126"/>
      <c r="J273" s="23"/>
    </row>
    <row r="274" spans="1:10" ht="14" x14ac:dyDescent="0.15">
      <c r="A274" s="111"/>
      <c r="B274" s="114"/>
      <c r="C274" s="16" t="s">
        <v>92</v>
      </c>
      <c r="D274" s="117"/>
      <c r="E274" s="120"/>
      <c r="F274" s="123"/>
      <c r="G274" s="123"/>
      <c r="H274" s="123"/>
      <c r="I274" s="126"/>
      <c r="J274" s="23"/>
    </row>
    <row r="275" spans="1:10" ht="14" x14ac:dyDescent="0.15">
      <c r="A275" s="112"/>
      <c r="B275" s="115"/>
      <c r="C275" s="16" t="s">
        <v>92</v>
      </c>
      <c r="D275" s="118"/>
      <c r="E275" s="121"/>
      <c r="F275" s="124"/>
      <c r="G275" s="124"/>
      <c r="H275" s="124"/>
      <c r="I275" s="127"/>
      <c r="J275" s="23"/>
    </row>
    <row r="276" spans="1:10" x14ac:dyDescent="0.15">
      <c r="A276" s="128" t="s">
        <v>95</v>
      </c>
      <c r="B276" s="128"/>
      <c r="C276" s="128"/>
      <c r="D276" s="128"/>
      <c r="E276" s="128"/>
      <c r="F276" s="128"/>
      <c r="G276" s="9">
        <f>SUM(G10,G53,G74,G175)</f>
        <v>0</v>
      </c>
      <c r="H276" s="9">
        <f>SUM(H10,H53,H74,H175)</f>
        <v>0</v>
      </c>
      <c r="I276" s="10"/>
    </row>
    <row r="277" spans="1:10" x14ac:dyDescent="0.15">
      <c r="G277" s="35"/>
      <c r="H277" s="35"/>
    </row>
  </sheetData>
  <sheetProtection sheet="1" objects="1" scenarios="1"/>
  <mergeCells count="296">
    <mergeCell ref="H271:H275"/>
    <mergeCell ref="I271:I275"/>
    <mergeCell ref="A276:F276"/>
    <mergeCell ref="A271:A275"/>
    <mergeCell ref="B271:B275"/>
    <mergeCell ref="D271:D275"/>
    <mergeCell ref="E271:E275"/>
    <mergeCell ref="F271:F275"/>
    <mergeCell ref="G271:G275"/>
    <mergeCell ref="H261:H265"/>
    <mergeCell ref="I261:I265"/>
    <mergeCell ref="A266:A270"/>
    <mergeCell ref="B266:B270"/>
    <mergeCell ref="D266:D270"/>
    <mergeCell ref="E266:E270"/>
    <mergeCell ref="F266:F270"/>
    <mergeCell ref="G266:G270"/>
    <mergeCell ref="H266:H270"/>
    <mergeCell ref="I266:I270"/>
    <mergeCell ref="A261:A265"/>
    <mergeCell ref="B261:B265"/>
    <mergeCell ref="D261:D265"/>
    <mergeCell ref="E261:E265"/>
    <mergeCell ref="F261:F265"/>
    <mergeCell ref="G261:G265"/>
    <mergeCell ref="H251:H255"/>
    <mergeCell ref="I251:I255"/>
    <mergeCell ref="A256:A260"/>
    <mergeCell ref="B256:B260"/>
    <mergeCell ref="D256:D260"/>
    <mergeCell ref="E256:E260"/>
    <mergeCell ref="F256:F260"/>
    <mergeCell ref="G256:G260"/>
    <mergeCell ref="H256:H260"/>
    <mergeCell ref="I256:I260"/>
    <mergeCell ref="A251:A255"/>
    <mergeCell ref="B251:B255"/>
    <mergeCell ref="D251:D255"/>
    <mergeCell ref="E251:E255"/>
    <mergeCell ref="F251:F255"/>
    <mergeCell ref="G251:G255"/>
    <mergeCell ref="H241:H245"/>
    <mergeCell ref="I241:I245"/>
    <mergeCell ref="A246:A250"/>
    <mergeCell ref="B246:B250"/>
    <mergeCell ref="D246:D250"/>
    <mergeCell ref="E246:E250"/>
    <mergeCell ref="F246:F250"/>
    <mergeCell ref="G246:G250"/>
    <mergeCell ref="H246:H250"/>
    <mergeCell ref="I246:I250"/>
    <mergeCell ref="A241:A245"/>
    <mergeCell ref="B241:B245"/>
    <mergeCell ref="D241:D245"/>
    <mergeCell ref="E241:E245"/>
    <mergeCell ref="F241:F245"/>
    <mergeCell ref="G241:G245"/>
    <mergeCell ref="H231:H235"/>
    <mergeCell ref="I231:I235"/>
    <mergeCell ref="A236:A240"/>
    <mergeCell ref="B236:B240"/>
    <mergeCell ref="D236:D240"/>
    <mergeCell ref="E236:E240"/>
    <mergeCell ref="F236:F240"/>
    <mergeCell ref="G236:G240"/>
    <mergeCell ref="H236:H240"/>
    <mergeCell ref="I236:I240"/>
    <mergeCell ref="A231:A235"/>
    <mergeCell ref="B231:B235"/>
    <mergeCell ref="D231:D235"/>
    <mergeCell ref="E231:E235"/>
    <mergeCell ref="F231:F235"/>
    <mergeCell ref="G231:G235"/>
    <mergeCell ref="H221:H225"/>
    <mergeCell ref="I221:I225"/>
    <mergeCell ref="A226:A230"/>
    <mergeCell ref="B226:B230"/>
    <mergeCell ref="D226:D230"/>
    <mergeCell ref="E226:E230"/>
    <mergeCell ref="F226:F230"/>
    <mergeCell ref="G226:G230"/>
    <mergeCell ref="H226:H230"/>
    <mergeCell ref="I226:I230"/>
    <mergeCell ref="A221:A225"/>
    <mergeCell ref="B221:B225"/>
    <mergeCell ref="D221:D225"/>
    <mergeCell ref="E221:E225"/>
    <mergeCell ref="F221:F225"/>
    <mergeCell ref="G221:G225"/>
    <mergeCell ref="H211:H215"/>
    <mergeCell ref="I211:I215"/>
    <mergeCell ref="A216:A220"/>
    <mergeCell ref="B216:B220"/>
    <mergeCell ref="D216:D220"/>
    <mergeCell ref="E216:E220"/>
    <mergeCell ref="F216:F220"/>
    <mergeCell ref="G216:G220"/>
    <mergeCell ref="H216:H220"/>
    <mergeCell ref="I216:I220"/>
    <mergeCell ref="A211:A215"/>
    <mergeCell ref="B211:B215"/>
    <mergeCell ref="D211:D215"/>
    <mergeCell ref="E211:E215"/>
    <mergeCell ref="F211:F215"/>
    <mergeCell ref="G211:G215"/>
    <mergeCell ref="H201:H205"/>
    <mergeCell ref="I201:I205"/>
    <mergeCell ref="A206:A210"/>
    <mergeCell ref="B206:B210"/>
    <mergeCell ref="D206:D210"/>
    <mergeCell ref="E206:E210"/>
    <mergeCell ref="F206:F210"/>
    <mergeCell ref="G206:G210"/>
    <mergeCell ref="H206:H210"/>
    <mergeCell ref="I206:I210"/>
    <mergeCell ref="A201:A205"/>
    <mergeCell ref="B201:B205"/>
    <mergeCell ref="D201:D205"/>
    <mergeCell ref="E201:E205"/>
    <mergeCell ref="F201:F205"/>
    <mergeCell ref="G201:G205"/>
    <mergeCell ref="H191:H195"/>
    <mergeCell ref="I191:I195"/>
    <mergeCell ref="A196:A200"/>
    <mergeCell ref="B196:B200"/>
    <mergeCell ref="D196:D200"/>
    <mergeCell ref="E196:E200"/>
    <mergeCell ref="F196:F200"/>
    <mergeCell ref="G196:G200"/>
    <mergeCell ref="H196:H200"/>
    <mergeCell ref="I196:I200"/>
    <mergeCell ref="A191:A195"/>
    <mergeCell ref="B191:B195"/>
    <mergeCell ref="D191:D195"/>
    <mergeCell ref="E191:E195"/>
    <mergeCell ref="F191:F195"/>
    <mergeCell ref="G191:G195"/>
    <mergeCell ref="I181:I185"/>
    <mergeCell ref="A186:A190"/>
    <mergeCell ref="B186:B190"/>
    <mergeCell ref="D186:D190"/>
    <mergeCell ref="E186:E190"/>
    <mergeCell ref="F186:F190"/>
    <mergeCell ref="G186:G190"/>
    <mergeCell ref="H186:H190"/>
    <mergeCell ref="I186:I190"/>
    <mergeCell ref="G176:G180"/>
    <mergeCell ref="H176:H180"/>
    <mergeCell ref="I176:I180"/>
    <mergeCell ref="A181:A185"/>
    <mergeCell ref="B181:B185"/>
    <mergeCell ref="D181:D185"/>
    <mergeCell ref="E181:E185"/>
    <mergeCell ref="F181:F185"/>
    <mergeCell ref="G181:G185"/>
    <mergeCell ref="H181:H185"/>
    <mergeCell ref="B175:F175"/>
    <mergeCell ref="A176:A180"/>
    <mergeCell ref="B176:B180"/>
    <mergeCell ref="D176:D180"/>
    <mergeCell ref="E176:E180"/>
    <mergeCell ref="F176:F180"/>
    <mergeCell ref="A165:A169"/>
    <mergeCell ref="B165:B169"/>
    <mergeCell ref="I165:I169"/>
    <mergeCell ref="A170:A174"/>
    <mergeCell ref="B170:B174"/>
    <mergeCell ref="I170:I174"/>
    <mergeCell ref="A155:A159"/>
    <mergeCell ref="B155:B159"/>
    <mergeCell ref="I155:I159"/>
    <mergeCell ref="A160:A164"/>
    <mergeCell ref="B160:B164"/>
    <mergeCell ref="I160:I164"/>
    <mergeCell ref="A145:A149"/>
    <mergeCell ref="B145:B149"/>
    <mergeCell ref="I145:I149"/>
    <mergeCell ref="A150:A154"/>
    <mergeCell ref="B150:B154"/>
    <mergeCell ref="I150:I154"/>
    <mergeCell ref="A135:A139"/>
    <mergeCell ref="B135:B139"/>
    <mergeCell ref="I135:I139"/>
    <mergeCell ref="A140:A144"/>
    <mergeCell ref="B140:B144"/>
    <mergeCell ref="I140:I144"/>
    <mergeCell ref="A125:A129"/>
    <mergeCell ref="B125:B129"/>
    <mergeCell ref="I125:I129"/>
    <mergeCell ref="A130:A134"/>
    <mergeCell ref="B130:B134"/>
    <mergeCell ref="I130:I134"/>
    <mergeCell ref="A115:A119"/>
    <mergeCell ref="B115:B119"/>
    <mergeCell ref="I115:I119"/>
    <mergeCell ref="A120:A124"/>
    <mergeCell ref="B120:B124"/>
    <mergeCell ref="I120:I124"/>
    <mergeCell ref="A105:A109"/>
    <mergeCell ref="B105:B109"/>
    <mergeCell ref="I105:I109"/>
    <mergeCell ref="A110:A114"/>
    <mergeCell ref="B110:B114"/>
    <mergeCell ref="I110:I114"/>
    <mergeCell ref="A95:A99"/>
    <mergeCell ref="B95:B99"/>
    <mergeCell ref="I95:I99"/>
    <mergeCell ref="A100:A104"/>
    <mergeCell ref="B100:B104"/>
    <mergeCell ref="I100:I104"/>
    <mergeCell ref="A85:A89"/>
    <mergeCell ref="B85:B89"/>
    <mergeCell ref="I85:I89"/>
    <mergeCell ref="A90:A94"/>
    <mergeCell ref="B90:B94"/>
    <mergeCell ref="I90:I94"/>
    <mergeCell ref="B74:F74"/>
    <mergeCell ref="A75:A79"/>
    <mergeCell ref="B75:B79"/>
    <mergeCell ref="I75:I79"/>
    <mergeCell ref="A80:A84"/>
    <mergeCell ref="B80:B84"/>
    <mergeCell ref="I80:I84"/>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F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F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D6:I6"/>
    <mergeCell ref="B9:C9"/>
    <mergeCell ref="B10:F10"/>
    <mergeCell ref="B11:F11"/>
    <mergeCell ref="B12:C12"/>
    <mergeCell ref="B13:C13"/>
    <mergeCell ref="D1:I1"/>
    <mergeCell ref="A3:C3"/>
    <mergeCell ref="D3:I3"/>
    <mergeCell ref="D4:E4"/>
    <mergeCell ref="F4:G4"/>
    <mergeCell ref="A5:C5"/>
    <mergeCell ref="D5:I5"/>
  </mergeCells>
  <conditionalFormatting sqref="K11">
    <cfRule type="duplicateValues" dxfId="3" priority="1"/>
  </conditionalFormatting>
  <conditionalFormatting sqref="K10 K12:K31">
    <cfRule type="duplicateValues" dxfId="2" priority="2"/>
  </conditionalFormatting>
  <dataValidations count="7">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176:I275" xr:uid="{E9E69959-4FDC-154A-BB28-173F77A653CF}"/>
    <dataValidation type="list" allowBlank="1" showInputMessage="1" showErrorMessage="1" prompt="Please choose the grant rate in accordance with paragraphs 48-50 of the Call" sqref="D7" xr:uid="{D7CB776C-8DE3-794D-B9BA-B5754D9FE296}">
      <formula1>"0%,25%,35%,40%,45%,50%,60%,65%,70%,75%,80%"</formula1>
    </dataValidation>
    <dataValidation allowBlank="1" showInputMessage="1" showErrorMessage="1" prompt="Įveskite vienos pareigybės darbuotojų fizinio rodiklio pasiekimui skiriamą darbo laiką valandomis." sqref="E176:E275" xr:uid="{CA7E6976-E9A9-724F-9175-7DBDDA68AE3F}"/>
    <dataValidation allowBlank="1" showErrorMessage="1" sqref="F176:F275" xr:uid="{597EB7D9-90C1-0740-A022-4EFD457016F5}"/>
    <dataValidation type="list" allowBlank="1" showInputMessage="1" showErrorMessage="1" sqref="D1:I1" xr:uid="{6959FB01-09DE-554C-9138-B8CD06F0C339}">
      <formula1>"Industrial research, Experimental development, Innovation aid for SMEs, Regional Investment Aid "</formula1>
    </dataValidation>
    <dataValidation allowBlank="1" showInputMessage="1" showErrorMessage="1" prompt="Physical indicator number shall correspond a physical indicator number provided in an application form" sqref="D2" xr:uid="{7615E0DA-65CB-BF4E-AB88-8A96C54DDA6C}"/>
    <dataValidation type="list" allowBlank="1" showInputMessage="1" showErrorMessage="1" sqref="D6:I6" xr:uid="{24E91042-154B-2643-B5A5-7F17731A2258}">
      <formula1>"Pareiškėjas,Partneris Nr. 1,Partneris Nr. 2,Partneris Nr. 3"</formula1>
    </dataValidation>
  </dataValidations>
  <pageMargins left="0.7" right="0.7" top="0.75" bottom="0.75" header="0.3" footer="0.3"/>
  <pageSetup paperSize="9"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76974-FAEF-7842-9060-C338ECA73D86}">
  <sheetPr codeName="Sheet12"/>
  <dimension ref="A1:R277"/>
  <sheetViews>
    <sheetView showZeros="0" topLeftCell="A59" zoomScale="88" workbookViewId="0">
      <selection activeCell="P41" sqref="P41"/>
    </sheetView>
  </sheetViews>
  <sheetFormatPr baseColWidth="10" defaultColWidth="9.1640625" defaultRowHeight="13" x14ac:dyDescent="0.15"/>
  <cols>
    <col min="1" max="1" width="6.5" style="1" customWidth="1"/>
    <col min="2" max="2" width="26.1640625" style="1" customWidth="1"/>
    <col min="3" max="3" width="46.1640625" style="1" bestFit="1" customWidth="1"/>
    <col min="4" max="4" width="12.6640625" style="1" bestFit="1" customWidth="1"/>
    <col min="5" max="5" width="8.1640625" style="1" customWidth="1"/>
    <col min="6" max="6" width="12.6640625" style="1" customWidth="1"/>
    <col min="7" max="7" width="28" style="1" customWidth="1"/>
    <col min="8" max="8" width="16.5" style="1" customWidth="1"/>
    <col min="9" max="9" width="34.33203125" style="1" customWidth="1"/>
    <col min="10" max="10" width="22.5" style="1" customWidth="1"/>
    <col min="11" max="11" width="16.5" style="1" customWidth="1"/>
    <col min="12" max="12" width="15.33203125" style="1" customWidth="1"/>
    <col min="13" max="13" width="10" style="1" customWidth="1"/>
    <col min="14" max="14" width="11.6640625" style="1" customWidth="1"/>
    <col min="15" max="15" width="14" style="1" customWidth="1"/>
    <col min="16" max="16" width="15" style="1" customWidth="1"/>
    <col min="17" max="17" width="22.5" style="1" customWidth="1"/>
    <col min="18" max="16384" width="9.1640625" style="1"/>
  </cols>
  <sheetData>
    <row r="1" spans="1:9" x14ac:dyDescent="0.15">
      <c r="A1" s="66"/>
      <c r="B1" s="66"/>
      <c r="C1" s="66" t="s">
        <v>66</v>
      </c>
      <c r="D1" s="85"/>
      <c r="E1" s="85"/>
      <c r="F1" s="85"/>
      <c r="G1" s="85"/>
      <c r="H1" s="85"/>
      <c r="I1" s="85"/>
    </row>
    <row r="2" spans="1:9" ht="13.5" customHeight="1" x14ac:dyDescent="0.15">
      <c r="A2" s="66"/>
      <c r="B2" s="66"/>
      <c r="C2" s="66" t="s">
        <v>116</v>
      </c>
      <c r="D2" s="2"/>
      <c r="E2" s="3"/>
      <c r="F2" s="3"/>
      <c r="G2" s="3"/>
      <c r="H2" s="3"/>
      <c r="I2" s="3"/>
    </row>
    <row r="3" spans="1:9" x14ac:dyDescent="0.15">
      <c r="A3" s="86" t="s">
        <v>117</v>
      </c>
      <c r="B3" s="86"/>
      <c r="C3" s="86"/>
      <c r="D3" s="87"/>
      <c r="E3" s="87"/>
      <c r="F3" s="87"/>
      <c r="G3" s="87"/>
      <c r="H3" s="87"/>
      <c r="I3" s="87"/>
    </row>
    <row r="4" spans="1:9" x14ac:dyDescent="0.15">
      <c r="A4" s="66"/>
      <c r="B4" s="66"/>
      <c r="C4" s="66" t="s">
        <v>118</v>
      </c>
      <c r="D4" s="88"/>
      <c r="E4" s="88"/>
      <c r="F4" s="89" t="s">
        <v>121</v>
      </c>
      <c r="G4" s="89"/>
      <c r="H4" s="40"/>
      <c r="I4" s="3"/>
    </row>
    <row r="5" spans="1:9" ht="15" customHeight="1" x14ac:dyDescent="0.15">
      <c r="A5" s="86" t="s">
        <v>119</v>
      </c>
      <c r="B5" s="86"/>
      <c r="C5" s="86"/>
      <c r="D5" s="90"/>
      <c r="E5" s="90"/>
      <c r="F5" s="90"/>
      <c r="G5" s="90"/>
      <c r="H5" s="90"/>
      <c r="I5" s="85"/>
    </row>
    <row r="6" spans="1:9" x14ac:dyDescent="0.15">
      <c r="A6" s="66"/>
      <c r="B6" s="66"/>
      <c r="C6" s="66" t="s">
        <v>120</v>
      </c>
      <c r="D6" s="90"/>
      <c r="E6" s="90"/>
      <c r="F6" s="90"/>
      <c r="G6" s="90"/>
      <c r="H6" s="90"/>
      <c r="I6" s="90"/>
    </row>
    <row r="7" spans="1:9" x14ac:dyDescent="0.15">
      <c r="A7" s="66"/>
      <c r="B7" s="66"/>
      <c r="C7" s="66" t="s">
        <v>67</v>
      </c>
      <c r="D7" s="5">
        <v>0.4</v>
      </c>
      <c r="E7" s="3"/>
      <c r="F7" s="3"/>
      <c r="G7" s="6"/>
      <c r="H7" s="6"/>
      <c r="I7" s="3"/>
    </row>
    <row r="8" spans="1:9" ht="6" customHeight="1" x14ac:dyDescent="0.15"/>
    <row r="9" spans="1:9" ht="28" x14ac:dyDescent="0.15">
      <c r="A9" s="65" t="s">
        <v>56</v>
      </c>
      <c r="B9" s="92" t="s">
        <v>68</v>
      </c>
      <c r="C9" s="92"/>
      <c r="D9" s="65" t="s">
        <v>69</v>
      </c>
      <c r="E9" s="65" t="s">
        <v>70</v>
      </c>
      <c r="F9" s="65" t="s">
        <v>72</v>
      </c>
      <c r="G9" s="65" t="s">
        <v>73</v>
      </c>
      <c r="H9" s="65" t="s">
        <v>74</v>
      </c>
      <c r="I9" s="65" t="s">
        <v>75</v>
      </c>
    </row>
    <row r="10" spans="1:9" ht="27.75" customHeight="1" x14ac:dyDescent="0.15">
      <c r="A10" s="8" t="s">
        <v>19</v>
      </c>
      <c r="B10" s="93" t="s">
        <v>76</v>
      </c>
      <c r="C10" s="94"/>
      <c r="D10" s="94"/>
      <c r="E10" s="94"/>
      <c r="F10" s="95"/>
      <c r="G10" s="9">
        <f>G11+G32</f>
        <v>275</v>
      </c>
      <c r="H10" s="9">
        <f>H11+H32</f>
        <v>110</v>
      </c>
      <c r="I10" s="10"/>
    </row>
    <row r="11" spans="1:9" ht="13" customHeight="1" x14ac:dyDescent="0.15">
      <c r="A11" s="17" t="s">
        <v>20</v>
      </c>
      <c r="B11" s="96" t="s">
        <v>184</v>
      </c>
      <c r="C11" s="97"/>
      <c r="D11" s="97"/>
      <c r="E11" s="97"/>
      <c r="F11" s="98"/>
      <c r="G11" s="18">
        <f>SUM(G12:G31)</f>
        <v>275</v>
      </c>
      <c r="H11" s="18">
        <f>SUM(H12:H31)</f>
        <v>110</v>
      </c>
      <c r="I11" s="19"/>
    </row>
    <row r="12" spans="1:9" x14ac:dyDescent="0.15">
      <c r="A12" s="11" t="s">
        <v>21</v>
      </c>
      <c r="B12" s="91" t="s">
        <v>77</v>
      </c>
      <c r="C12" s="91"/>
      <c r="D12" s="12">
        <v>55</v>
      </c>
      <c r="E12" s="13">
        <v>5</v>
      </c>
      <c r="F12" s="14">
        <v>55</v>
      </c>
      <c r="G12" s="15">
        <f t="shared" ref="G12:G31" si="0">ROUND(E12*F12,2)</f>
        <v>275</v>
      </c>
      <c r="H12" s="15">
        <f t="shared" ref="H12:H73" si="1">ROUND(G12*$D$7,2)</f>
        <v>110</v>
      </c>
      <c r="I12" s="16"/>
    </row>
    <row r="13" spans="1:9" ht="13" customHeight="1" x14ac:dyDescent="0.15">
      <c r="A13" s="11" t="s">
        <v>22</v>
      </c>
      <c r="B13" s="91" t="s">
        <v>77</v>
      </c>
      <c r="C13" s="91"/>
      <c r="D13" s="12"/>
      <c r="E13" s="13"/>
      <c r="F13" s="14"/>
      <c r="G13" s="15">
        <f t="shared" si="0"/>
        <v>0</v>
      </c>
      <c r="H13" s="15">
        <f t="shared" si="1"/>
        <v>0</v>
      </c>
      <c r="I13" s="16"/>
    </row>
    <row r="14" spans="1:9" ht="13" customHeight="1" x14ac:dyDescent="0.15">
      <c r="A14" s="11" t="s">
        <v>23</v>
      </c>
      <c r="B14" s="91" t="s">
        <v>77</v>
      </c>
      <c r="C14" s="91"/>
      <c r="D14" s="12"/>
      <c r="E14" s="13"/>
      <c r="F14" s="14"/>
      <c r="G14" s="15">
        <f t="shared" si="0"/>
        <v>0</v>
      </c>
      <c r="H14" s="15">
        <f t="shared" si="1"/>
        <v>0</v>
      </c>
      <c r="I14" s="16"/>
    </row>
    <row r="15" spans="1:9" ht="13" customHeight="1" x14ac:dyDescent="0.15">
      <c r="A15" s="11" t="s">
        <v>24</v>
      </c>
      <c r="B15" s="91" t="s">
        <v>77</v>
      </c>
      <c r="C15" s="91"/>
      <c r="D15" s="12"/>
      <c r="E15" s="13"/>
      <c r="F15" s="14"/>
      <c r="G15" s="15">
        <f t="shared" si="0"/>
        <v>0</v>
      </c>
      <c r="H15" s="15">
        <f t="shared" si="1"/>
        <v>0</v>
      </c>
      <c r="I15" s="16"/>
    </row>
    <row r="16" spans="1:9" ht="13" customHeight="1" x14ac:dyDescent="0.15">
      <c r="A16" s="11" t="s">
        <v>25</v>
      </c>
      <c r="B16" s="91" t="s">
        <v>77</v>
      </c>
      <c r="C16" s="91"/>
      <c r="D16" s="12"/>
      <c r="E16" s="13"/>
      <c r="F16" s="14"/>
      <c r="G16" s="15">
        <f t="shared" si="0"/>
        <v>0</v>
      </c>
      <c r="H16" s="15">
        <f t="shared" si="1"/>
        <v>0</v>
      </c>
      <c r="I16" s="16"/>
    </row>
    <row r="17" spans="1:17" ht="13" customHeight="1" x14ac:dyDescent="0.15">
      <c r="A17" s="11" t="s">
        <v>26</v>
      </c>
      <c r="B17" s="91" t="s">
        <v>77</v>
      </c>
      <c r="C17" s="91"/>
      <c r="D17" s="12"/>
      <c r="E17" s="13"/>
      <c r="F17" s="14"/>
      <c r="G17" s="15">
        <f t="shared" si="0"/>
        <v>0</v>
      </c>
      <c r="H17" s="15">
        <f t="shared" si="1"/>
        <v>0</v>
      </c>
      <c r="I17" s="16"/>
    </row>
    <row r="18" spans="1:17" ht="13" customHeight="1" x14ac:dyDescent="0.15">
      <c r="A18" s="11" t="s">
        <v>27</v>
      </c>
      <c r="B18" s="91" t="s">
        <v>77</v>
      </c>
      <c r="C18" s="91"/>
      <c r="D18" s="12"/>
      <c r="E18" s="13"/>
      <c r="F18" s="14"/>
      <c r="G18" s="15">
        <f t="shared" si="0"/>
        <v>0</v>
      </c>
      <c r="H18" s="15">
        <f t="shared" si="1"/>
        <v>0</v>
      </c>
      <c r="I18" s="16"/>
    </row>
    <row r="19" spans="1:17" ht="13" customHeight="1" x14ac:dyDescent="0.15">
      <c r="A19" s="11" t="s">
        <v>28</v>
      </c>
      <c r="B19" s="91" t="s">
        <v>77</v>
      </c>
      <c r="C19" s="91"/>
      <c r="D19" s="12"/>
      <c r="E19" s="13"/>
      <c r="F19" s="14"/>
      <c r="G19" s="15">
        <f t="shared" si="0"/>
        <v>0</v>
      </c>
      <c r="H19" s="15">
        <f t="shared" si="1"/>
        <v>0</v>
      </c>
      <c r="I19" s="16"/>
    </row>
    <row r="20" spans="1:17" ht="13" customHeight="1" x14ac:dyDescent="0.15">
      <c r="A20" s="11" t="s">
        <v>29</v>
      </c>
      <c r="B20" s="91" t="s">
        <v>77</v>
      </c>
      <c r="C20" s="91"/>
      <c r="D20" s="12"/>
      <c r="E20" s="13"/>
      <c r="F20" s="14"/>
      <c r="G20" s="15">
        <f t="shared" si="0"/>
        <v>0</v>
      </c>
      <c r="H20" s="15">
        <f t="shared" si="1"/>
        <v>0</v>
      </c>
      <c r="I20" s="16"/>
    </row>
    <row r="21" spans="1:17" ht="13" customHeight="1" x14ac:dyDescent="0.15">
      <c r="A21" s="11" t="s">
        <v>30</v>
      </c>
      <c r="B21" s="91" t="s">
        <v>77</v>
      </c>
      <c r="C21" s="91"/>
      <c r="D21" s="12"/>
      <c r="E21" s="13"/>
      <c r="F21" s="14"/>
      <c r="G21" s="15">
        <f t="shared" si="0"/>
        <v>0</v>
      </c>
      <c r="H21" s="15">
        <f t="shared" si="1"/>
        <v>0</v>
      </c>
      <c r="I21" s="16"/>
    </row>
    <row r="22" spans="1:17" ht="13" customHeight="1" x14ac:dyDescent="0.15">
      <c r="A22" s="11" t="s">
        <v>128</v>
      </c>
      <c r="B22" s="91" t="s">
        <v>77</v>
      </c>
      <c r="C22" s="91"/>
      <c r="D22" s="12"/>
      <c r="E22" s="13"/>
      <c r="F22" s="14"/>
      <c r="G22" s="15">
        <f t="shared" si="0"/>
        <v>0</v>
      </c>
      <c r="H22" s="15">
        <f t="shared" si="1"/>
        <v>0</v>
      </c>
      <c r="I22" s="16"/>
    </row>
    <row r="23" spans="1:17" ht="13" customHeight="1" x14ac:dyDescent="0.15">
      <c r="A23" s="11" t="s">
        <v>129</v>
      </c>
      <c r="B23" s="91" t="s">
        <v>77</v>
      </c>
      <c r="C23" s="91"/>
      <c r="D23" s="12"/>
      <c r="E23" s="13"/>
      <c r="F23" s="14"/>
      <c r="G23" s="15">
        <f t="shared" si="0"/>
        <v>0</v>
      </c>
      <c r="H23" s="15">
        <f t="shared" si="1"/>
        <v>0</v>
      </c>
      <c r="I23" s="16"/>
    </row>
    <row r="24" spans="1:17" ht="13" customHeight="1" x14ac:dyDescent="0.15">
      <c r="A24" s="11" t="s">
        <v>130</v>
      </c>
      <c r="B24" s="91" t="s">
        <v>77</v>
      </c>
      <c r="C24" s="91"/>
      <c r="D24" s="12"/>
      <c r="E24" s="13"/>
      <c r="F24" s="14"/>
      <c r="G24" s="15">
        <f t="shared" si="0"/>
        <v>0</v>
      </c>
      <c r="H24" s="15">
        <f t="shared" si="1"/>
        <v>0</v>
      </c>
      <c r="I24" s="16"/>
    </row>
    <row r="25" spans="1:17" ht="13" customHeight="1" x14ac:dyDescent="0.15">
      <c r="A25" s="11" t="s">
        <v>131</v>
      </c>
      <c r="B25" s="91" t="s">
        <v>77</v>
      </c>
      <c r="C25" s="91"/>
      <c r="D25" s="12"/>
      <c r="E25" s="13"/>
      <c r="F25" s="14"/>
      <c r="G25" s="15">
        <f t="shared" si="0"/>
        <v>0</v>
      </c>
      <c r="H25" s="15">
        <f t="shared" si="1"/>
        <v>0</v>
      </c>
      <c r="I25" s="16"/>
    </row>
    <row r="26" spans="1:17" ht="13" customHeight="1" x14ac:dyDescent="0.15">
      <c r="A26" s="11" t="s">
        <v>132</v>
      </c>
      <c r="B26" s="91" t="s">
        <v>77</v>
      </c>
      <c r="C26" s="91"/>
      <c r="D26" s="12"/>
      <c r="E26" s="13"/>
      <c r="F26" s="14"/>
      <c r="G26" s="15">
        <f t="shared" si="0"/>
        <v>0</v>
      </c>
      <c r="H26" s="15">
        <f t="shared" si="1"/>
        <v>0</v>
      </c>
      <c r="I26" s="16"/>
    </row>
    <row r="27" spans="1:17" ht="13" customHeight="1" x14ac:dyDescent="0.15">
      <c r="A27" s="11" t="s">
        <v>133</v>
      </c>
      <c r="B27" s="91" t="s">
        <v>77</v>
      </c>
      <c r="C27" s="91"/>
      <c r="D27" s="12"/>
      <c r="E27" s="13"/>
      <c r="F27" s="14"/>
      <c r="G27" s="15">
        <f t="shared" si="0"/>
        <v>0</v>
      </c>
      <c r="H27" s="15">
        <f t="shared" si="1"/>
        <v>0</v>
      </c>
      <c r="I27" s="16"/>
    </row>
    <row r="28" spans="1:17" ht="13" customHeight="1" x14ac:dyDescent="0.15">
      <c r="A28" s="11" t="s">
        <v>134</v>
      </c>
      <c r="B28" s="91" t="s">
        <v>77</v>
      </c>
      <c r="C28" s="91"/>
      <c r="D28" s="12"/>
      <c r="E28" s="13"/>
      <c r="F28" s="14"/>
      <c r="G28" s="15">
        <f t="shared" si="0"/>
        <v>0</v>
      </c>
      <c r="H28" s="15">
        <f t="shared" si="1"/>
        <v>0</v>
      </c>
      <c r="I28" s="16"/>
    </row>
    <row r="29" spans="1:17" ht="13" customHeight="1" x14ac:dyDescent="0.15">
      <c r="A29" s="11" t="s">
        <v>135</v>
      </c>
      <c r="B29" s="91" t="s">
        <v>77</v>
      </c>
      <c r="C29" s="91"/>
      <c r="D29" s="12"/>
      <c r="E29" s="13"/>
      <c r="F29" s="14"/>
      <c r="G29" s="15">
        <f t="shared" si="0"/>
        <v>0</v>
      </c>
      <c r="H29" s="15">
        <f t="shared" si="1"/>
        <v>0</v>
      </c>
      <c r="I29" s="16"/>
    </row>
    <row r="30" spans="1:17" ht="13" customHeight="1" x14ac:dyDescent="0.15">
      <c r="A30" s="11" t="s">
        <v>136</v>
      </c>
      <c r="B30" s="91" t="s">
        <v>77</v>
      </c>
      <c r="C30" s="91"/>
      <c r="D30" s="12"/>
      <c r="E30" s="13"/>
      <c r="F30" s="14"/>
      <c r="G30" s="15">
        <f t="shared" si="0"/>
        <v>0</v>
      </c>
      <c r="H30" s="15">
        <f t="shared" si="1"/>
        <v>0</v>
      </c>
      <c r="I30" s="16"/>
    </row>
    <row r="31" spans="1:17" ht="13" customHeight="1" x14ac:dyDescent="0.15">
      <c r="A31" s="11" t="s">
        <v>137</v>
      </c>
      <c r="B31" s="91" t="s">
        <v>77</v>
      </c>
      <c r="C31" s="91"/>
      <c r="D31" s="12"/>
      <c r="E31" s="13"/>
      <c r="F31" s="14"/>
      <c r="G31" s="15">
        <f t="shared" si="0"/>
        <v>0</v>
      </c>
      <c r="H31" s="15">
        <f t="shared" si="1"/>
        <v>0</v>
      </c>
      <c r="I31" s="16"/>
    </row>
    <row r="32" spans="1:17" ht="70" x14ac:dyDescent="0.15">
      <c r="A32" s="17" t="s">
        <v>31</v>
      </c>
      <c r="B32" s="96" t="s">
        <v>78</v>
      </c>
      <c r="C32" s="97"/>
      <c r="D32" s="97"/>
      <c r="E32" s="97"/>
      <c r="F32" s="98"/>
      <c r="G32" s="18">
        <f>SUM(G33:G52)</f>
        <v>0</v>
      </c>
      <c r="H32" s="18">
        <f>SUM(H33:H52)</f>
        <v>0</v>
      </c>
      <c r="I32" s="19"/>
      <c r="J32" s="20" t="s">
        <v>122</v>
      </c>
      <c r="K32" s="20" t="s">
        <v>123</v>
      </c>
      <c r="L32" s="20" t="s">
        <v>80</v>
      </c>
      <c r="M32" s="20" t="s">
        <v>124</v>
      </c>
      <c r="N32" s="20" t="s">
        <v>81</v>
      </c>
      <c r="O32" s="20" t="s">
        <v>125</v>
      </c>
      <c r="P32" s="20" t="s">
        <v>126</v>
      </c>
      <c r="Q32" s="20" t="s">
        <v>127</v>
      </c>
    </row>
    <row r="33" spans="1:18" ht="13" customHeight="1" x14ac:dyDescent="0.15">
      <c r="A33" s="11" t="s">
        <v>32</v>
      </c>
      <c r="B33" s="99" t="s">
        <v>79</v>
      </c>
      <c r="C33" s="100"/>
      <c r="D33" s="12"/>
      <c r="E33" s="21">
        <v>1</v>
      </c>
      <c r="F33" s="15">
        <f t="shared" ref="F33:F52" si="2">Q33</f>
        <v>0</v>
      </c>
      <c r="G33" s="15">
        <f t="shared" ref="G33:G35" si="3">ROUND(E33*F33,2)</f>
        <v>0</v>
      </c>
      <c r="H33" s="15">
        <f t="shared" ref="H33:H52" si="4">ROUND(G33*$D$7,2)</f>
        <v>0</v>
      </c>
      <c r="I33" s="16"/>
      <c r="J33" s="22"/>
      <c r="K33" s="23"/>
      <c r="L33" s="23"/>
      <c r="M33" s="23"/>
      <c r="N33" s="24" t="str">
        <f>IFERROR(ROUND((K33-M33)/L33,2),"0")</f>
        <v>0</v>
      </c>
      <c r="O33" s="23"/>
      <c r="P33" s="25"/>
      <c r="Q33" s="24">
        <f>N33*O33*P33</f>
        <v>0</v>
      </c>
      <c r="R33" s="26" t="str">
        <f ca="1">IF(J33=0," ",IF(J33+(L33*30.5)&lt;TODAY(),"DĖMESIO! Patikrinkite, ar nurodytas turtas dar nėra nudėvėtas, amortizuotas"," "))</f>
        <v xml:space="preserve"> </v>
      </c>
    </row>
    <row r="34" spans="1:18" ht="13" customHeight="1" x14ac:dyDescent="0.15">
      <c r="A34" s="11" t="s">
        <v>33</v>
      </c>
      <c r="B34" s="99" t="s">
        <v>79</v>
      </c>
      <c r="C34" s="100"/>
      <c r="D34" s="12"/>
      <c r="E34" s="21">
        <v>1</v>
      </c>
      <c r="F34" s="15">
        <f t="shared" si="2"/>
        <v>0</v>
      </c>
      <c r="G34" s="15">
        <f t="shared" si="3"/>
        <v>0</v>
      </c>
      <c r="H34" s="15">
        <f t="shared" si="4"/>
        <v>0</v>
      </c>
      <c r="I34" s="16"/>
      <c r="J34" s="22"/>
      <c r="K34" s="23"/>
      <c r="L34" s="23"/>
      <c r="M34" s="23"/>
      <c r="N34" s="24" t="str">
        <f t="shared" ref="N34:N52" si="5">IFERROR(ROUND((K34-M34)/L34,2),"0")</f>
        <v>0</v>
      </c>
      <c r="O34" s="23"/>
      <c r="P34" s="25"/>
      <c r="Q34" s="24">
        <f t="shared" ref="Q34:Q52" si="6">N34*O34*P34</f>
        <v>0</v>
      </c>
      <c r="R34" s="26" t="str">
        <f t="shared" ref="R34:R52" ca="1" si="7">IF(J34=0," ",IF(J34+(L34*30.5)&lt;TODAY(),"DĖMESIO! Patikrinkite, ar nurodytas turtas dar nėra nudėvėtas, amortizuotas"," "))</f>
        <v xml:space="preserve"> </v>
      </c>
    </row>
    <row r="35" spans="1:18" ht="13" customHeight="1" x14ac:dyDescent="0.15">
      <c r="A35" s="11" t="s">
        <v>34</v>
      </c>
      <c r="B35" s="99" t="s">
        <v>79</v>
      </c>
      <c r="C35" s="100"/>
      <c r="D35" s="12"/>
      <c r="E35" s="21">
        <v>1</v>
      </c>
      <c r="F35" s="15">
        <f t="shared" si="2"/>
        <v>0</v>
      </c>
      <c r="G35" s="15">
        <f t="shared" si="3"/>
        <v>0</v>
      </c>
      <c r="H35" s="15">
        <f t="shared" si="4"/>
        <v>0</v>
      </c>
      <c r="I35" s="16"/>
      <c r="J35" s="22"/>
      <c r="K35" s="23"/>
      <c r="L35" s="23"/>
      <c r="M35" s="23"/>
      <c r="N35" s="24" t="str">
        <f t="shared" si="5"/>
        <v>0</v>
      </c>
      <c r="O35" s="23"/>
      <c r="P35" s="25"/>
      <c r="Q35" s="24">
        <f t="shared" si="6"/>
        <v>0</v>
      </c>
      <c r="R35" s="26" t="str">
        <f t="shared" ca="1" si="7"/>
        <v xml:space="preserve"> </v>
      </c>
    </row>
    <row r="36" spans="1:18" ht="13" customHeight="1" x14ac:dyDescent="0.15">
      <c r="A36" s="11" t="s">
        <v>35</v>
      </c>
      <c r="B36" s="99" t="s">
        <v>79</v>
      </c>
      <c r="C36" s="100"/>
      <c r="D36" s="12"/>
      <c r="E36" s="21">
        <v>1</v>
      </c>
      <c r="F36" s="15">
        <f t="shared" si="2"/>
        <v>0</v>
      </c>
      <c r="G36" s="15">
        <f>ROUND(E36*F36,2)</f>
        <v>0</v>
      </c>
      <c r="H36" s="15">
        <f t="shared" si="4"/>
        <v>0</v>
      </c>
      <c r="I36" s="16"/>
      <c r="J36" s="22"/>
      <c r="K36" s="23"/>
      <c r="L36" s="23"/>
      <c r="M36" s="23"/>
      <c r="N36" s="24" t="str">
        <f t="shared" si="5"/>
        <v>0</v>
      </c>
      <c r="O36" s="23"/>
      <c r="P36" s="25"/>
      <c r="Q36" s="24">
        <f t="shared" si="6"/>
        <v>0</v>
      </c>
      <c r="R36" s="26" t="str">
        <f t="shared" ca="1" si="7"/>
        <v xml:space="preserve"> </v>
      </c>
    </row>
    <row r="37" spans="1:18" ht="13" customHeight="1" x14ac:dyDescent="0.15">
      <c r="A37" s="11" t="s">
        <v>36</v>
      </c>
      <c r="B37" s="99" t="s">
        <v>79</v>
      </c>
      <c r="C37" s="100"/>
      <c r="D37" s="12"/>
      <c r="E37" s="21">
        <v>1</v>
      </c>
      <c r="F37" s="15">
        <f t="shared" si="2"/>
        <v>0</v>
      </c>
      <c r="G37" s="15">
        <f t="shared" ref="G37:G52" si="8">ROUND(E37*F37,2)</f>
        <v>0</v>
      </c>
      <c r="H37" s="15">
        <f t="shared" si="4"/>
        <v>0</v>
      </c>
      <c r="I37" s="16"/>
      <c r="J37" s="22"/>
      <c r="K37" s="23"/>
      <c r="L37" s="23"/>
      <c r="M37" s="23"/>
      <c r="N37" s="24" t="str">
        <f t="shared" si="5"/>
        <v>0</v>
      </c>
      <c r="O37" s="23"/>
      <c r="P37" s="25"/>
      <c r="Q37" s="24">
        <f t="shared" si="6"/>
        <v>0</v>
      </c>
      <c r="R37" s="26"/>
    </row>
    <row r="38" spans="1:18" ht="13" customHeight="1" x14ac:dyDescent="0.15">
      <c r="A38" s="11" t="s">
        <v>37</v>
      </c>
      <c r="B38" s="99" t="s">
        <v>79</v>
      </c>
      <c r="C38" s="100"/>
      <c r="D38" s="12"/>
      <c r="E38" s="21">
        <v>1</v>
      </c>
      <c r="F38" s="15">
        <f t="shared" si="2"/>
        <v>0</v>
      </c>
      <c r="G38" s="15">
        <f t="shared" si="8"/>
        <v>0</v>
      </c>
      <c r="H38" s="15">
        <f t="shared" si="4"/>
        <v>0</v>
      </c>
      <c r="I38" s="16"/>
      <c r="J38" s="22"/>
      <c r="K38" s="23"/>
      <c r="L38" s="23"/>
      <c r="M38" s="23"/>
      <c r="N38" s="24" t="str">
        <f t="shared" si="5"/>
        <v>0</v>
      </c>
      <c r="O38" s="23"/>
      <c r="P38" s="25"/>
      <c r="Q38" s="24">
        <f t="shared" si="6"/>
        <v>0</v>
      </c>
      <c r="R38" s="26"/>
    </row>
    <row r="39" spans="1:18" ht="13" customHeight="1" x14ac:dyDescent="0.15">
      <c r="A39" s="11" t="s">
        <v>38</v>
      </c>
      <c r="B39" s="99" t="s">
        <v>79</v>
      </c>
      <c r="C39" s="100"/>
      <c r="D39" s="12"/>
      <c r="E39" s="21">
        <v>1</v>
      </c>
      <c r="F39" s="15">
        <f t="shared" si="2"/>
        <v>0</v>
      </c>
      <c r="G39" s="15">
        <f t="shared" si="8"/>
        <v>0</v>
      </c>
      <c r="H39" s="15">
        <f t="shared" si="4"/>
        <v>0</v>
      </c>
      <c r="I39" s="16"/>
      <c r="J39" s="22"/>
      <c r="K39" s="23"/>
      <c r="L39" s="23"/>
      <c r="M39" s="23"/>
      <c r="N39" s="24" t="str">
        <f t="shared" si="5"/>
        <v>0</v>
      </c>
      <c r="O39" s="23"/>
      <c r="P39" s="25"/>
      <c r="Q39" s="24">
        <f t="shared" si="6"/>
        <v>0</v>
      </c>
      <c r="R39" s="26"/>
    </row>
    <row r="40" spans="1:18" ht="13" customHeight="1" x14ac:dyDescent="0.15">
      <c r="A40" s="11" t="s">
        <v>39</v>
      </c>
      <c r="B40" s="99" t="s">
        <v>79</v>
      </c>
      <c r="C40" s="100"/>
      <c r="D40" s="12"/>
      <c r="E40" s="21">
        <v>1</v>
      </c>
      <c r="F40" s="15">
        <f t="shared" si="2"/>
        <v>0</v>
      </c>
      <c r="G40" s="15">
        <f t="shared" si="8"/>
        <v>0</v>
      </c>
      <c r="H40" s="15">
        <f t="shared" si="4"/>
        <v>0</v>
      </c>
      <c r="I40" s="16"/>
      <c r="J40" s="22"/>
      <c r="K40" s="23"/>
      <c r="L40" s="23"/>
      <c r="M40" s="23"/>
      <c r="N40" s="24" t="str">
        <f t="shared" si="5"/>
        <v>0</v>
      </c>
      <c r="O40" s="23"/>
      <c r="P40" s="25"/>
      <c r="Q40" s="24">
        <f t="shared" si="6"/>
        <v>0</v>
      </c>
      <c r="R40" s="26"/>
    </row>
    <row r="41" spans="1:18" ht="13" customHeight="1" x14ac:dyDescent="0.15">
      <c r="A41" s="11" t="s">
        <v>40</v>
      </c>
      <c r="B41" s="99" t="s">
        <v>79</v>
      </c>
      <c r="C41" s="100"/>
      <c r="D41" s="12"/>
      <c r="E41" s="21">
        <v>1</v>
      </c>
      <c r="F41" s="15">
        <f t="shared" si="2"/>
        <v>0</v>
      </c>
      <c r="G41" s="15">
        <f t="shared" si="8"/>
        <v>0</v>
      </c>
      <c r="H41" s="15">
        <f t="shared" si="4"/>
        <v>0</v>
      </c>
      <c r="I41" s="16"/>
      <c r="J41" s="22"/>
      <c r="K41" s="23"/>
      <c r="L41" s="23"/>
      <c r="M41" s="23"/>
      <c r="N41" s="24" t="str">
        <f t="shared" si="5"/>
        <v>0</v>
      </c>
      <c r="O41" s="23"/>
      <c r="P41" s="25"/>
      <c r="Q41" s="24">
        <f t="shared" si="6"/>
        <v>0</v>
      </c>
      <c r="R41" s="26"/>
    </row>
    <row r="42" spans="1:18" ht="13" customHeight="1" x14ac:dyDescent="0.15">
      <c r="A42" s="11" t="s">
        <v>41</v>
      </c>
      <c r="B42" s="99" t="s">
        <v>79</v>
      </c>
      <c r="C42" s="100"/>
      <c r="D42" s="12"/>
      <c r="E42" s="21">
        <v>1</v>
      </c>
      <c r="F42" s="15">
        <f t="shared" si="2"/>
        <v>0</v>
      </c>
      <c r="G42" s="15">
        <f t="shared" si="8"/>
        <v>0</v>
      </c>
      <c r="H42" s="15">
        <f t="shared" si="4"/>
        <v>0</v>
      </c>
      <c r="I42" s="16"/>
      <c r="J42" s="22"/>
      <c r="K42" s="23"/>
      <c r="L42" s="23"/>
      <c r="M42" s="23"/>
      <c r="N42" s="24" t="str">
        <f t="shared" si="5"/>
        <v>0</v>
      </c>
      <c r="O42" s="23"/>
      <c r="P42" s="25"/>
      <c r="Q42" s="24">
        <f t="shared" si="6"/>
        <v>0</v>
      </c>
      <c r="R42" s="26"/>
    </row>
    <row r="43" spans="1:18" ht="13" customHeight="1" x14ac:dyDescent="0.15">
      <c r="A43" s="11" t="s">
        <v>138</v>
      </c>
      <c r="B43" s="99" t="s">
        <v>79</v>
      </c>
      <c r="C43" s="100"/>
      <c r="D43" s="12"/>
      <c r="E43" s="21">
        <v>1</v>
      </c>
      <c r="F43" s="15">
        <f t="shared" si="2"/>
        <v>0</v>
      </c>
      <c r="G43" s="15">
        <f t="shared" si="8"/>
        <v>0</v>
      </c>
      <c r="H43" s="15">
        <f t="shared" si="4"/>
        <v>0</v>
      </c>
      <c r="I43" s="16"/>
      <c r="J43" s="22"/>
      <c r="K43" s="23"/>
      <c r="L43" s="23"/>
      <c r="M43" s="23"/>
      <c r="N43" s="24" t="str">
        <f t="shared" si="5"/>
        <v>0</v>
      </c>
      <c r="O43" s="23"/>
      <c r="P43" s="25"/>
      <c r="Q43" s="24">
        <f t="shared" si="6"/>
        <v>0</v>
      </c>
      <c r="R43" s="26"/>
    </row>
    <row r="44" spans="1:18" ht="13" customHeight="1" x14ac:dyDescent="0.15">
      <c r="A44" s="11" t="s">
        <v>139</v>
      </c>
      <c r="B44" s="99" t="s">
        <v>79</v>
      </c>
      <c r="C44" s="100"/>
      <c r="D44" s="12"/>
      <c r="E44" s="21">
        <v>1</v>
      </c>
      <c r="F44" s="15">
        <f t="shared" si="2"/>
        <v>0</v>
      </c>
      <c r="G44" s="15">
        <f t="shared" si="8"/>
        <v>0</v>
      </c>
      <c r="H44" s="15">
        <f t="shared" si="4"/>
        <v>0</v>
      </c>
      <c r="I44" s="16"/>
      <c r="J44" s="22"/>
      <c r="K44" s="23"/>
      <c r="L44" s="23"/>
      <c r="M44" s="23"/>
      <c r="N44" s="24" t="str">
        <f t="shared" si="5"/>
        <v>0</v>
      </c>
      <c r="O44" s="23"/>
      <c r="P44" s="25"/>
      <c r="Q44" s="24">
        <f t="shared" si="6"/>
        <v>0</v>
      </c>
      <c r="R44" s="26"/>
    </row>
    <row r="45" spans="1:18" ht="13" customHeight="1" x14ac:dyDescent="0.15">
      <c r="A45" s="11" t="s">
        <v>140</v>
      </c>
      <c r="B45" s="99" t="s">
        <v>79</v>
      </c>
      <c r="C45" s="100"/>
      <c r="D45" s="12"/>
      <c r="E45" s="21">
        <v>1</v>
      </c>
      <c r="F45" s="15">
        <f t="shared" si="2"/>
        <v>0</v>
      </c>
      <c r="G45" s="15">
        <f t="shared" si="8"/>
        <v>0</v>
      </c>
      <c r="H45" s="15">
        <f t="shared" si="4"/>
        <v>0</v>
      </c>
      <c r="I45" s="16"/>
      <c r="J45" s="22"/>
      <c r="K45" s="23"/>
      <c r="L45" s="23"/>
      <c r="M45" s="23"/>
      <c r="N45" s="24" t="str">
        <f t="shared" si="5"/>
        <v>0</v>
      </c>
      <c r="O45" s="23"/>
      <c r="P45" s="25"/>
      <c r="Q45" s="24">
        <f t="shared" si="6"/>
        <v>0</v>
      </c>
      <c r="R45" s="26"/>
    </row>
    <row r="46" spans="1:18" ht="13" customHeight="1" x14ac:dyDescent="0.15">
      <c r="A46" s="11" t="s">
        <v>141</v>
      </c>
      <c r="B46" s="99" t="s">
        <v>79</v>
      </c>
      <c r="C46" s="100"/>
      <c r="D46" s="12"/>
      <c r="E46" s="21">
        <v>1</v>
      </c>
      <c r="F46" s="15">
        <f t="shared" si="2"/>
        <v>0</v>
      </c>
      <c r="G46" s="15">
        <f t="shared" si="8"/>
        <v>0</v>
      </c>
      <c r="H46" s="15">
        <f t="shared" si="4"/>
        <v>0</v>
      </c>
      <c r="I46" s="16"/>
      <c r="J46" s="22"/>
      <c r="K46" s="23"/>
      <c r="L46" s="23"/>
      <c r="M46" s="23"/>
      <c r="N46" s="24" t="str">
        <f t="shared" si="5"/>
        <v>0</v>
      </c>
      <c r="O46" s="23"/>
      <c r="P46" s="25"/>
      <c r="Q46" s="24">
        <f t="shared" si="6"/>
        <v>0</v>
      </c>
      <c r="R46" s="26"/>
    </row>
    <row r="47" spans="1:18" ht="13" customHeight="1" x14ac:dyDescent="0.15">
      <c r="A47" s="11" t="s">
        <v>142</v>
      </c>
      <c r="B47" s="99" t="s">
        <v>79</v>
      </c>
      <c r="C47" s="100"/>
      <c r="D47" s="12"/>
      <c r="E47" s="21">
        <v>1</v>
      </c>
      <c r="F47" s="15">
        <f t="shared" si="2"/>
        <v>0</v>
      </c>
      <c r="G47" s="15">
        <f t="shared" si="8"/>
        <v>0</v>
      </c>
      <c r="H47" s="15">
        <f t="shared" si="4"/>
        <v>0</v>
      </c>
      <c r="I47" s="16"/>
      <c r="J47" s="22"/>
      <c r="K47" s="23"/>
      <c r="L47" s="23"/>
      <c r="M47" s="23"/>
      <c r="N47" s="24" t="str">
        <f t="shared" si="5"/>
        <v>0</v>
      </c>
      <c r="O47" s="23"/>
      <c r="P47" s="25"/>
      <c r="Q47" s="24">
        <f t="shared" si="6"/>
        <v>0</v>
      </c>
      <c r="R47" s="26" t="str">
        <f t="shared" ca="1" si="7"/>
        <v xml:space="preserve"> </v>
      </c>
    </row>
    <row r="48" spans="1:18" ht="13" customHeight="1" x14ac:dyDescent="0.15">
      <c r="A48" s="11" t="s">
        <v>143</v>
      </c>
      <c r="B48" s="99" t="s">
        <v>79</v>
      </c>
      <c r="C48" s="100"/>
      <c r="D48" s="12"/>
      <c r="E48" s="21">
        <v>1</v>
      </c>
      <c r="F48" s="15">
        <f t="shared" si="2"/>
        <v>0</v>
      </c>
      <c r="G48" s="15">
        <f t="shared" si="8"/>
        <v>0</v>
      </c>
      <c r="H48" s="15">
        <f t="shared" si="4"/>
        <v>0</v>
      </c>
      <c r="I48" s="16"/>
      <c r="J48" s="22"/>
      <c r="K48" s="23"/>
      <c r="L48" s="23"/>
      <c r="M48" s="23"/>
      <c r="N48" s="24" t="str">
        <f t="shared" si="5"/>
        <v>0</v>
      </c>
      <c r="O48" s="23"/>
      <c r="P48" s="25"/>
      <c r="Q48" s="24">
        <f t="shared" si="6"/>
        <v>0</v>
      </c>
      <c r="R48" s="26" t="str">
        <f t="shared" ca="1" si="7"/>
        <v xml:space="preserve"> </v>
      </c>
    </row>
    <row r="49" spans="1:18" ht="13" customHeight="1" x14ac:dyDescent="0.15">
      <c r="A49" s="11" t="s">
        <v>144</v>
      </c>
      <c r="B49" s="99" t="s">
        <v>79</v>
      </c>
      <c r="C49" s="100"/>
      <c r="D49" s="12"/>
      <c r="E49" s="21">
        <v>1</v>
      </c>
      <c r="F49" s="15">
        <f t="shared" si="2"/>
        <v>0</v>
      </c>
      <c r="G49" s="15">
        <f t="shared" si="8"/>
        <v>0</v>
      </c>
      <c r="H49" s="15">
        <f t="shared" si="4"/>
        <v>0</v>
      </c>
      <c r="I49" s="16"/>
      <c r="J49" s="22"/>
      <c r="K49" s="23"/>
      <c r="L49" s="23"/>
      <c r="M49" s="23"/>
      <c r="N49" s="24" t="str">
        <f t="shared" si="5"/>
        <v>0</v>
      </c>
      <c r="O49" s="23"/>
      <c r="P49" s="25"/>
      <c r="Q49" s="24">
        <f t="shared" si="6"/>
        <v>0</v>
      </c>
      <c r="R49" s="26" t="str">
        <f t="shared" ca="1" si="7"/>
        <v xml:space="preserve"> </v>
      </c>
    </row>
    <row r="50" spans="1:18" ht="13" customHeight="1" x14ac:dyDescent="0.15">
      <c r="A50" s="11" t="s">
        <v>145</v>
      </c>
      <c r="B50" s="99" t="s">
        <v>79</v>
      </c>
      <c r="C50" s="100"/>
      <c r="D50" s="12"/>
      <c r="E50" s="21">
        <v>1</v>
      </c>
      <c r="F50" s="15">
        <f t="shared" si="2"/>
        <v>0</v>
      </c>
      <c r="G50" s="15">
        <f t="shared" si="8"/>
        <v>0</v>
      </c>
      <c r="H50" s="15">
        <f t="shared" si="4"/>
        <v>0</v>
      </c>
      <c r="I50" s="16"/>
      <c r="J50" s="22"/>
      <c r="K50" s="23"/>
      <c r="L50" s="23"/>
      <c r="M50" s="23"/>
      <c r="N50" s="24" t="str">
        <f t="shared" si="5"/>
        <v>0</v>
      </c>
      <c r="O50" s="23"/>
      <c r="P50" s="25"/>
      <c r="Q50" s="24">
        <f t="shared" si="6"/>
        <v>0</v>
      </c>
      <c r="R50" s="26" t="str">
        <f t="shared" ca="1" si="7"/>
        <v xml:space="preserve"> </v>
      </c>
    </row>
    <row r="51" spans="1:18" ht="13" customHeight="1" x14ac:dyDescent="0.15">
      <c r="A51" s="11" t="s">
        <v>146</v>
      </c>
      <c r="B51" s="99" t="s">
        <v>79</v>
      </c>
      <c r="C51" s="100"/>
      <c r="D51" s="12"/>
      <c r="E51" s="21">
        <v>1</v>
      </c>
      <c r="F51" s="15">
        <f t="shared" si="2"/>
        <v>0</v>
      </c>
      <c r="G51" s="15">
        <f t="shared" si="8"/>
        <v>0</v>
      </c>
      <c r="H51" s="15">
        <f t="shared" si="4"/>
        <v>0</v>
      </c>
      <c r="I51" s="16"/>
      <c r="J51" s="22"/>
      <c r="K51" s="23"/>
      <c r="L51" s="23"/>
      <c r="M51" s="23"/>
      <c r="N51" s="24" t="str">
        <f t="shared" si="5"/>
        <v>0</v>
      </c>
      <c r="O51" s="23"/>
      <c r="P51" s="25"/>
      <c r="Q51" s="24">
        <f t="shared" si="6"/>
        <v>0</v>
      </c>
      <c r="R51" s="26" t="str">
        <f t="shared" ca="1" si="7"/>
        <v xml:space="preserve"> </v>
      </c>
    </row>
    <row r="52" spans="1:18" x14ac:dyDescent="0.15">
      <c r="A52" s="11" t="s">
        <v>147</v>
      </c>
      <c r="B52" s="91" t="s">
        <v>79</v>
      </c>
      <c r="C52" s="91"/>
      <c r="D52" s="12"/>
      <c r="E52" s="21">
        <v>1</v>
      </c>
      <c r="F52" s="15">
        <f t="shared" si="2"/>
        <v>0</v>
      </c>
      <c r="G52" s="15">
        <f t="shared" si="8"/>
        <v>0</v>
      </c>
      <c r="H52" s="15">
        <f t="shared" si="4"/>
        <v>0</v>
      </c>
      <c r="I52" s="16"/>
      <c r="J52" s="22"/>
      <c r="K52" s="23"/>
      <c r="L52" s="23"/>
      <c r="M52" s="23"/>
      <c r="N52" s="24" t="str">
        <f t="shared" si="5"/>
        <v>0</v>
      </c>
      <c r="O52" s="23"/>
      <c r="P52" s="25"/>
      <c r="Q52" s="24">
        <f t="shared" si="6"/>
        <v>0</v>
      </c>
      <c r="R52" s="26" t="str">
        <f t="shared" ca="1" si="7"/>
        <v xml:space="preserve"> </v>
      </c>
    </row>
    <row r="53" spans="1:18" ht="27.5" customHeight="1" x14ac:dyDescent="0.15">
      <c r="A53" s="8" t="s">
        <v>42</v>
      </c>
      <c r="B53" s="93" t="s">
        <v>183</v>
      </c>
      <c r="C53" s="94"/>
      <c r="D53" s="94"/>
      <c r="E53" s="94"/>
      <c r="F53" s="95"/>
      <c r="G53" s="9">
        <f>SUM(G54:G73)</f>
        <v>0</v>
      </c>
      <c r="H53" s="9">
        <f>SUM(H54:H73)</f>
        <v>0</v>
      </c>
      <c r="I53" s="49"/>
    </row>
    <row r="54" spans="1:18" ht="13" customHeight="1" x14ac:dyDescent="0.15">
      <c r="A54" s="11" t="s">
        <v>0</v>
      </c>
      <c r="B54" s="91" t="s">
        <v>77</v>
      </c>
      <c r="C54" s="91"/>
      <c r="D54" s="12"/>
      <c r="E54" s="13"/>
      <c r="F54" s="14"/>
      <c r="G54" s="15">
        <f t="shared" ref="G54:G73" si="9">ROUND(E54*F54,2)</f>
        <v>0</v>
      </c>
      <c r="H54" s="15">
        <f t="shared" si="1"/>
        <v>0</v>
      </c>
      <c r="I54" s="16"/>
    </row>
    <row r="55" spans="1:18" ht="13" customHeight="1" x14ac:dyDescent="0.15">
      <c r="A55" s="11" t="s">
        <v>1</v>
      </c>
      <c r="B55" s="91" t="s">
        <v>77</v>
      </c>
      <c r="C55" s="91"/>
      <c r="D55" s="12"/>
      <c r="E55" s="13"/>
      <c r="F55" s="14"/>
      <c r="G55" s="15">
        <f t="shared" si="9"/>
        <v>0</v>
      </c>
      <c r="H55" s="15">
        <f t="shared" si="1"/>
        <v>0</v>
      </c>
      <c r="I55" s="16"/>
    </row>
    <row r="56" spans="1:18" ht="13" customHeight="1" x14ac:dyDescent="0.15">
      <c r="A56" s="11" t="s">
        <v>2</v>
      </c>
      <c r="B56" s="91" t="s">
        <v>77</v>
      </c>
      <c r="C56" s="91"/>
      <c r="D56" s="12"/>
      <c r="E56" s="13"/>
      <c r="F56" s="14"/>
      <c r="G56" s="15">
        <f t="shared" si="9"/>
        <v>0</v>
      </c>
      <c r="H56" s="15">
        <f t="shared" si="1"/>
        <v>0</v>
      </c>
      <c r="I56" s="16"/>
    </row>
    <row r="57" spans="1:18" ht="13" customHeight="1" x14ac:dyDescent="0.15">
      <c r="A57" s="11" t="s">
        <v>3</v>
      </c>
      <c r="B57" s="91" t="s">
        <v>77</v>
      </c>
      <c r="C57" s="91"/>
      <c r="D57" s="12"/>
      <c r="E57" s="13"/>
      <c r="F57" s="14"/>
      <c r="G57" s="15">
        <f t="shared" si="9"/>
        <v>0</v>
      </c>
      <c r="H57" s="15">
        <f t="shared" si="1"/>
        <v>0</v>
      </c>
      <c r="I57" s="16"/>
    </row>
    <row r="58" spans="1:18" ht="13" customHeight="1" x14ac:dyDescent="0.15">
      <c r="A58" s="11" t="s">
        <v>4</v>
      </c>
      <c r="B58" s="91" t="s">
        <v>77</v>
      </c>
      <c r="C58" s="91"/>
      <c r="D58" s="12"/>
      <c r="E58" s="13"/>
      <c r="F58" s="14"/>
      <c r="G58" s="15">
        <f t="shared" si="9"/>
        <v>0</v>
      </c>
      <c r="H58" s="15">
        <f t="shared" si="1"/>
        <v>0</v>
      </c>
      <c r="I58" s="16"/>
    </row>
    <row r="59" spans="1:18" ht="13" customHeight="1" x14ac:dyDescent="0.15">
      <c r="A59" s="11" t="s">
        <v>5</v>
      </c>
      <c r="B59" s="91" t="s">
        <v>77</v>
      </c>
      <c r="C59" s="91"/>
      <c r="D59" s="12"/>
      <c r="E59" s="13"/>
      <c r="F59" s="14"/>
      <c r="G59" s="15">
        <f t="shared" si="9"/>
        <v>0</v>
      </c>
      <c r="H59" s="15">
        <f t="shared" si="1"/>
        <v>0</v>
      </c>
      <c r="I59" s="16"/>
    </row>
    <row r="60" spans="1:18" ht="13" customHeight="1" x14ac:dyDescent="0.15">
      <c r="A60" s="11" t="s">
        <v>6</v>
      </c>
      <c r="B60" s="91" t="s">
        <v>77</v>
      </c>
      <c r="C60" s="91"/>
      <c r="D60" s="12"/>
      <c r="E60" s="13"/>
      <c r="F60" s="14"/>
      <c r="G60" s="15">
        <f t="shared" si="9"/>
        <v>0</v>
      </c>
      <c r="H60" s="15">
        <f t="shared" si="1"/>
        <v>0</v>
      </c>
      <c r="I60" s="16"/>
    </row>
    <row r="61" spans="1:18" ht="13" customHeight="1" x14ac:dyDescent="0.15">
      <c r="A61" s="11" t="s">
        <v>7</v>
      </c>
      <c r="B61" s="91" t="s">
        <v>77</v>
      </c>
      <c r="C61" s="91"/>
      <c r="D61" s="12"/>
      <c r="E61" s="13"/>
      <c r="F61" s="14"/>
      <c r="G61" s="15">
        <f t="shared" si="9"/>
        <v>0</v>
      </c>
      <c r="H61" s="15">
        <f t="shared" si="1"/>
        <v>0</v>
      </c>
      <c r="I61" s="16"/>
    </row>
    <row r="62" spans="1:18" ht="13" customHeight="1" x14ac:dyDescent="0.15">
      <c r="A62" s="11" t="s">
        <v>8</v>
      </c>
      <c r="B62" s="91" t="s">
        <v>77</v>
      </c>
      <c r="C62" s="91"/>
      <c r="D62" s="12"/>
      <c r="E62" s="13"/>
      <c r="F62" s="14"/>
      <c r="G62" s="15">
        <f t="shared" si="9"/>
        <v>0</v>
      </c>
      <c r="H62" s="15">
        <f t="shared" si="1"/>
        <v>0</v>
      </c>
      <c r="I62" s="16"/>
    </row>
    <row r="63" spans="1:18" ht="13" customHeight="1" x14ac:dyDescent="0.15">
      <c r="A63" s="11" t="s">
        <v>9</v>
      </c>
      <c r="B63" s="91" t="s">
        <v>77</v>
      </c>
      <c r="C63" s="91"/>
      <c r="D63" s="12"/>
      <c r="E63" s="13"/>
      <c r="F63" s="14"/>
      <c r="G63" s="15">
        <f t="shared" si="9"/>
        <v>0</v>
      </c>
      <c r="H63" s="15">
        <f t="shared" si="1"/>
        <v>0</v>
      </c>
      <c r="I63" s="16"/>
    </row>
    <row r="64" spans="1:18" ht="13" customHeight="1" x14ac:dyDescent="0.15">
      <c r="A64" s="11" t="s">
        <v>148</v>
      </c>
      <c r="B64" s="91" t="s">
        <v>77</v>
      </c>
      <c r="C64" s="91"/>
      <c r="D64" s="12"/>
      <c r="E64" s="13"/>
      <c r="F64" s="14"/>
      <c r="G64" s="15">
        <f t="shared" si="9"/>
        <v>0</v>
      </c>
      <c r="H64" s="15">
        <f t="shared" si="1"/>
        <v>0</v>
      </c>
      <c r="I64" s="16"/>
    </row>
    <row r="65" spans="1:9" ht="13" customHeight="1" x14ac:dyDescent="0.15">
      <c r="A65" s="11" t="s">
        <v>149</v>
      </c>
      <c r="B65" s="91" t="s">
        <v>77</v>
      </c>
      <c r="C65" s="91"/>
      <c r="D65" s="12"/>
      <c r="E65" s="13"/>
      <c r="F65" s="14"/>
      <c r="G65" s="15">
        <f t="shared" si="9"/>
        <v>0</v>
      </c>
      <c r="H65" s="15">
        <f t="shared" si="1"/>
        <v>0</v>
      </c>
      <c r="I65" s="16"/>
    </row>
    <row r="66" spans="1:9" ht="13" customHeight="1" x14ac:dyDescent="0.15">
      <c r="A66" s="11" t="s">
        <v>150</v>
      </c>
      <c r="B66" s="91" t="s">
        <v>77</v>
      </c>
      <c r="C66" s="91"/>
      <c r="D66" s="12"/>
      <c r="E66" s="13"/>
      <c r="F66" s="14"/>
      <c r="G66" s="15">
        <f t="shared" si="9"/>
        <v>0</v>
      </c>
      <c r="H66" s="15">
        <f t="shared" si="1"/>
        <v>0</v>
      </c>
      <c r="I66" s="16"/>
    </row>
    <row r="67" spans="1:9" ht="13" customHeight="1" x14ac:dyDescent="0.15">
      <c r="A67" s="11" t="s">
        <v>151</v>
      </c>
      <c r="B67" s="91" t="s">
        <v>77</v>
      </c>
      <c r="C67" s="91"/>
      <c r="D67" s="12"/>
      <c r="E67" s="13"/>
      <c r="F67" s="14"/>
      <c r="G67" s="15">
        <f t="shared" si="9"/>
        <v>0</v>
      </c>
      <c r="H67" s="15">
        <f t="shared" si="1"/>
        <v>0</v>
      </c>
      <c r="I67" s="16"/>
    </row>
    <row r="68" spans="1:9" ht="13" customHeight="1" x14ac:dyDescent="0.15">
      <c r="A68" s="11" t="s">
        <v>152</v>
      </c>
      <c r="B68" s="91" t="s">
        <v>77</v>
      </c>
      <c r="C68" s="91"/>
      <c r="D68" s="12"/>
      <c r="E68" s="13"/>
      <c r="F68" s="14"/>
      <c r="G68" s="15">
        <f t="shared" si="9"/>
        <v>0</v>
      </c>
      <c r="H68" s="15">
        <f t="shared" si="1"/>
        <v>0</v>
      </c>
      <c r="I68" s="16"/>
    </row>
    <row r="69" spans="1:9" ht="13" customHeight="1" x14ac:dyDescent="0.15">
      <c r="A69" s="11" t="s">
        <v>153</v>
      </c>
      <c r="B69" s="91" t="s">
        <v>77</v>
      </c>
      <c r="C69" s="91"/>
      <c r="D69" s="12"/>
      <c r="E69" s="13"/>
      <c r="F69" s="14"/>
      <c r="G69" s="15">
        <f t="shared" si="9"/>
        <v>0</v>
      </c>
      <c r="H69" s="15">
        <f t="shared" si="1"/>
        <v>0</v>
      </c>
      <c r="I69" s="16"/>
    </row>
    <row r="70" spans="1:9" ht="13" customHeight="1" x14ac:dyDescent="0.15">
      <c r="A70" s="11" t="s">
        <v>154</v>
      </c>
      <c r="B70" s="91" t="s">
        <v>77</v>
      </c>
      <c r="C70" s="91"/>
      <c r="D70" s="12"/>
      <c r="E70" s="13"/>
      <c r="F70" s="14"/>
      <c r="G70" s="15">
        <f t="shared" si="9"/>
        <v>0</v>
      </c>
      <c r="H70" s="15">
        <f t="shared" si="1"/>
        <v>0</v>
      </c>
      <c r="I70" s="16"/>
    </row>
    <row r="71" spans="1:9" ht="13" customHeight="1" x14ac:dyDescent="0.15">
      <c r="A71" s="11" t="s">
        <v>155</v>
      </c>
      <c r="B71" s="91" t="s">
        <v>77</v>
      </c>
      <c r="C71" s="91"/>
      <c r="D71" s="12"/>
      <c r="E71" s="13"/>
      <c r="F71" s="14"/>
      <c r="G71" s="15">
        <f t="shared" si="9"/>
        <v>0</v>
      </c>
      <c r="H71" s="15">
        <f t="shared" si="1"/>
        <v>0</v>
      </c>
      <c r="I71" s="16"/>
    </row>
    <row r="72" spans="1:9" ht="13" customHeight="1" x14ac:dyDescent="0.15">
      <c r="A72" s="11" t="s">
        <v>156</v>
      </c>
      <c r="B72" s="91" t="s">
        <v>77</v>
      </c>
      <c r="C72" s="91"/>
      <c r="D72" s="12"/>
      <c r="E72" s="13"/>
      <c r="F72" s="14"/>
      <c r="G72" s="15">
        <f t="shared" si="9"/>
        <v>0</v>
      </c>
      <c r="H72" s="15">
        <f t="shared" si="1"/>
        <v>0</v>
      </c>
      <c r="I72" s="16"/>
    </row>
    <row r="73" spans="1:9" ht="13" customHeight="1" x14ac:dyDescent="0.15">
      <c r="A73" s="11" t="s">
        <v>157</v>
      </c>
      <c r="B73" s="91" t="s">
        <v>77</v>
      </c>
      <c r="C73" s="91"/>
      <c r="D73" s="12"/>
      <c r="E73" s="13"/>
      <c r="F73" s="14"/>
      <c r="G73" s="15">
        <f t="shared" si="9"/>
        <v>0</v>
      </c>
      <c r="H73" s="15">
        <f t="shared" si="1"/>
        <v>0</v>
      </c>
      <c r="I73" s="16"/>
    </row>
    <row r="74" spans="1:9" ht="25.5" customHeight="1" x14ac:dyDescent="0.15">
      <c r="A74" s="8" t="s">
        <v>43</v>
      </c>
      <c r="B74" s="107" t="s">
        <v>83</v>
      </c>
      <c r="C74" s="108"/>
      <c r="D74" s="108"/>
      <c r="E74" s="108"/>
      <c r="F74" s="109"/>
      <c r="G74" s="9">
        <f>SUM(G75,G80,G85,G90,G145,G150,G155,G160,G165,G170)</f>
        <v>0</v>
      </c>
      <c r="H74" s="9">
        <f>SUM(H75,H80,H85,H90,H145,H150,H155,H160,H165,H170)</f>
        <v>0</v>
      </c>
      <c r="I74" s="10"/>
    </row>
    <row r="75" spans="1:9" ht="13" customHeight="1" x14ac:dyDescent="0.15">
      <c r="A75" s="101" t="s">
        <v>10</v>
      </c>
      <c r="B75" s="104" t="s">
        <v>84</v>
      </c>
      <c r="C75" s="27" t="s">
        <v>85</v>
      </c>
      <c r="D75" s="28"/>
      <c r="E75" s="29"/>
      <c r="F75" s="24"/>
      <c r="G75" s="30">
        <f>SUM(G76:G79)</f>
        <v>0</v>
      </c>
      <c r="H75" s="30">
        <f>ROUND(G75*$D$7,2)</f>
        <v>0</v>
      </c>
      <c r="I75" s="104"/>
    </row>
    <row r="76" spans="1:9" ht="13" customHeight="1" x14ac:dyDescent="0.15">
      <c r="A76" s="102"/>
      <c r="B76" s="105"/>
      <c r="C76" s="31" t="s">
        <v>86</v>
      </c>
      <c r="D76" s="32"/>
      <c r="E76" s="33"/>
      <c r="F76" s="23"/>
      <c r="G76" s="24">
        <f t="shared" ref="G76:G79" si="10">ROUND(E76*F76,2)</f>
        <v>0</v>
      </c>
      <c r="H76" s="15">
        <f t="shared" ref="H76:H174" si="11">ROUND(G76*$D$7,2)</f>
        <v>0</v>
      </c>
      <c r="I76" s="105"/>
    </row>
    <row r="77" spans="1:9" ht="13" customHeight="1" x14ac:dyDescent="0.15">
      <c r="A77" s="102"/>
      <c r="B77" s="105"/>
      <c r="C77" s="31" t="s">
        <v>87</v>
      </c>
      <c r="D77" s="32"/>
      <c r="E77" s="33"/>
      <c r="F77" s="23"/>
      <c r="G77" s="24">
        <f t="shared" si="10"/>
        <v>0</v>
      </c>
      <c r="H77" s="15">
        <f t="shared" si="11"/>
        <v>0</v>
      </c>
      <c r="I77" s="105"/>
    </row>
    <row r="78" spans="1:9" ht="13" customHeight="1" x14ac:dyDescent="0.15">
      <c r="A78" s="102"/>
      <c r="B78" s="105"/>
      <c r="C78" s="31" t="s">
        <v>88</v>
      </c>
      <c r="D78" s="32"/>
      <c r="E78" s="33"/>
      <c r="F78" s="23"/>
      <c r="G78" s="24">
        <f t="shared" si="10"/>
        <v>0</v>
      </c>
      <c r="H78" s="15">
        <f t="shared" si="11"/>
        <v>0</v>
      </c>
      <c r="I78" s="105"/>
    </row>
    <row r="79" spans="1:9" ht="26" customHeight="1" x14ac:dyDescent="0.15">
      <c r="A79" s="103"/>
      <c r="B79" s="106"/>
      <c r="C79" s="34" t="s">
        <v>89</v>
      </c>
      <c r="D79" s="32"/>
      <c r="E79" s="33"/>
      <c r="F79" s="23"/>
      <c r="G79" s="24">
        <f t="shared" si="10"/>
        <v>0</v>
      </c>
      <c r="H79" s="15">
        <f t="shared" si="11"/>
        <v>0</v>
      </c>
      <c r="I79" s="106"/>
    </row>
    <row r="80" spans="1:9" ht="13" customHeight="1" x14ac:dyDescent="0.15">
      <c r="A80" s="101" t="s">
        <v>11</v>
      </c>
      <c r="B80" s="104" t="s">
        <v>84</v>
      </c>
      <c r="C80" s="27" t="s">
        <v>85</v>
      </c>
      <c r="D80" s="28"/>
      <c r="E80" s="29"/>
      <c r="F80" s="24"/>
      <c r="G80" s="30">
        <f>SUM(G81:G84)</f>
        <v>0</v>
      </c>
      <c r="H80" s="30">
        <f>ROUND(G80*$D$7,2)</f>
        <v>0</v>
      </c>
      <c r="I80" s="104"/>
    </row>
    <row r="81" spans="1:9" ht="13" customHeight="1" x14ac:dyDescent="0.15">
      <c r="A81" s="102"/>
      <c r="B81" s="105"/>
      <c r="C81" s="31" t="s">
        <v>86</v>
      </c>
      <c r="D81" s="32"/>
      <c r="E81" s="33"/>
      <c r="F81" s="23"/>
      <c r="G81" s="24">
        <f t="shared" ref="G81:G84" si="12">ROUND(E81*F81,2)</f>
        <v>0</v>
      </c>
      <c r="H81" s="15">
        <f t="shared" si="11"/>
        <v>0</v>
      </c>
      <c r="I81" s="105"/>
    </row>
    <row r="82" spans="1:9" ht="13" customHeight="1" x14ac:dyDescent="0.15">
      <c r="A82" s="102"/>
      <c r="B82" s="105"/>
      <c r="C82" s="31" t="s">
        <v>87</v>
      </c>
      <c r="D82" s="32"/>
      <c r="E82" s="33"/>
      <c r="F82" s="23"/>
      <c r="G82" s="24">
        <f t="shared" si="12"/>
        <v>0</v>
      </c>
      <c r="H82" s="15">
        <f t="shared" si="11"/>
        <v>0</v>
      </c>
      <c r="I82" s="105"/>
    </row>
    <row r="83" spans="1:9" ht="13" customHeight="1" x14ac:dyDescent="0.15">
      <c r="A83" s="102"/>
      <c r="B83" s="105"/>
      <c r="C83" s="31" t="s">
        <v>88</v>
      </c>
      <c r="D83" s="32"/>
      <c r="E83" s="33"/>
      <c r="F83" s="23"/>
      <c r="G83" s="24">
        <f t="shared" si="12"/>
        <v>0</v>
      </c>
      <c r="H83" s="15">
        <f t="shared" si="11"/>
        <v>0</v>
      </c>
      <c r="I83" s="105"/>
    </row>
    <row r="84" spans="1:9" ht="25" customHeight="1" x14ac:dyDescent="0.15">
      <c r="A84" s="103"/>
      <c r="B84" s="106"/>
      <c r="C84" s="34" t="s">
        <v>89</v>
      </c>
      <c r="D84" s="32"/>
      <c r="E84" s="33"/>
      <c r="F84" s="23"/>
      <c r="G84" s="24">
        <f t="shared" si="12"/>
        <v>0</v>
      </c>
      <c r="H84" s="15">
        <f t="shared" si="11"/>
        <v>0</v>
      </c>
      <c r="I84" s="106"/>
    </row>
    <row r="85" spans="1:9" ht="13" customHeight="1" x14ac:dyDescent="0.15">
      <c r="A85" s="101" t="s">
        <v>12</v>
      </c>
      <c r="B85" s="104" t="s">
        <v>84</v>
      </c>
      <c r="C85" s="27" t="s">
        <v>85</v>
      </c>
      <c r="D85" s="28"/>
      <c r="E85" s="29"/>
      <c r="F85" s="24"/>
      <c r="G85" s="30">
        <f>SUM(G86:G89)</f>
        <v>0</v>
      </c>
      <c r="H85" s="30">
        <f>ROUND(G85*$D$7,2)</f>
        <v>0</v>
      </c>
      <c r="I85" s="104"/>
    </row>
    <row r="86" spans="1:9" ht="13" customHeight="1" x14ac:dyDescent="0.15">
      <c r="A86" s="102"/>
      <c r="B86" s="105"/>
      <c r="C86" s="31" t="s">
        <v>86</v>
      </c>
      <c r="D86" s="32"/>
      <c r="E86" s="33"/>
      <c r="F86" s="23"/>
      <c r="G86" s="24">
        <f t="shared" ref="G86:G89" si="13">ROUND(E86*F86,2)</f>
        <v>0</v>
      </c>
      <c r="H86" s="15">
        <f t="shared" si="11"/>
        <v>0</v>
      </c>
      <c r="I86" s="105"/>
    </row>
    <row r="87" spans="1:9" ht="13" customHeight="1" x14ac:dyDescent="0.15">
      <c r="A87" s="102"/>
      <c r="B87" s="105"/>
      <c r="C87" s="31" t="s">
        <v>87</v>
      </c>
      <c r="D87" s="32"/>
      <c r="E87" s="33"/>
      <c r="F87" s="23"/>
      <c r="G87" s="24">
        <f t="shared" si="13"/>
        <v>0</v>
      </c>
      <c r="H87" s="15">
        <f t="shared" si="11"/>
        <v>0</v>
      </c>
      <c r="I87" s="105"/>
    </row>
    <row r="88" spans="1:9" ht="13" customHeight="1" x14ac:dyDescent="0.15">
      <c r="A88" s="102"/>
      <c r="B88" s="105"/>
      <c r="C88" s="31" t="s">
        <v>88</v>
      </c>
      <c r="D88" s="32"/>
      <c r="E88" s="33"/>
      <c r="F88" s="23"/>
      <c r="G88" s="24">
        <f t="shared" si="13"/>
        <v>0</v>
      </c>
      <c r="H88" s="15">
        <f t="shared" si="11"/>
        <v>0</v>
      </c>
      <c r="I88" s="105"/>
    </row>
    <row r="89" spans="1:9" ht="14" x14ac:dyDescent="0.15">
      <c r="A89" s="103"/>
      <c r="B89" s="106"/>
      <c r="C89" s="34" t="s">
        <v>89</v>
      </c>
      <c r="D89" s="32"/>
      <c r="E89" s="33"/>
      <c r="F89" s="23"/>
      <c r="G89" s="24">
        <f t="shared" si="13"/>
        <v>0</v>
      </c>
      <c r="H89" s="15">
        <f t="shared" si="11"/>
        <v>0</v>
      </c>
      <c r="I89" s="106"/>
    </row>
    <row r="90" spans="1:9" ht="13" customHeight="1" x14ac:dyDescent="0.15">
      <c r="A90" s="101" t="s">
        <v>13</v>
      </c>
      <c r="B90" s="104" t="s">
        <v>84</v>
      </c>
      <c r="C90" s="27" t="s">
        <v>85</v>
      </c>
      <c r="D90" s="28"/>
      <c r="E90" s="29"/>
      <c r="F90" s="24"/>
      <c r="G90" s="30">
        <f>SUM(G91:G94)</f>
        <v>0</v>
      </c>
      <c r="H90" s="30">
        <f>ROUND(G90*$D$7,2)</f>
        <v>0</v>
      </c>
      <c r="I90" s="104"/>
    </row>
    <row r="91" spans="1:9" ht="13" customHeight="1" x14ac:dyDescent="0.15">
      <c r="A91" s="102"/>
      <c r="B91" s="105"/>
      <c r="C91" s="31" t="s">
        <v>86</v>
      </c>
      <c r="D91" s="32"/>
      <c r="E91" s="33"/>
      <c r="F91" s="23"/>
      <c r="G91" s="24">
        <f t="shared" ref="G91:G94" si="14">ROUND(E91*F91,2)</f>
        <v>0</v>
      </c>
      <c r="H91" s="15">
        <f t="shared" si="11"/>
        <v>0</v>
      </c>
      <c r="I91" s="105"/>
    </row>
    <row r="92" spans="1:9" ht="13" customHeight="1" x14ac:dyDescent="0.15">
      <c r="A92" s="102"/>
      <c r="B92" s="105"/>
      <c r="C92" s="31" t="s">
        <v>87</v>
      </c>
      <c r="D92" s="32"/>
      <c r="E92" s="33"/>
      <c r="F92" s="23"/>
      <c r="G92" s="24">
        <f t="shared" si="14"/>
        <v>0</v>
      </c>
      <c r="H92" s="15">
        <f t="shared" si="11"/>
        <v>0</v>
      </c>
      <c r="I92" s="105"/>
    </row>
    <row r="93" spans="1:9" ht="13" customHeight="1" x14ac:dyDescent="0.15">
      <c r="A93" s="102"/>
      <c r="B93" s="105"/>
      <c r="C93" s="31" t="s">
        <v>88</v>
      </c>
      <c r="D93" s="32"/>
      <c r="E93" s="33"/>
      <c r="F93" s="23"/>
      <c r="G93" s="24">
        <f t="shared" si="14"/>
        <v>0</v>
      </c>
      <c r="H93" s="15">
        <f t="shared" si="11"/>
        <v>0</v>
      </c>
      <c r="I93" s="105"/>
    </row>
    <row r="94" spans="1:9" ht="13" customHeight="1" x14ac:dyDescent="0.15">
      <c r="A94" s="103"/>
      <c r="B94" s="106"/>
      <c r="C94" s="34" t="s">
        <v>89</v>
      </c>
      <c r="D94" s="32"/>
      <c r="E94" s="33"/>
      <c r="F94" s="23"/>
      <c r="G94" s="24">
        <f t="shared" si="14"/>
        <v>0</v>
      </c>
      <c r="H94" s="15">
        <f t="shared" si="11"/>
        <v>0</v>
      </c>
      <c r="I94" s="106"/>
    </row>
    <row r="95" spans="1:9" ht="13" customHeight="1" x14ac:dyDescent="0.15">
      <c r="A95" s="101" t="s">
        <v>14</v>
      </c>
      <c r="B95" s="104" t="s">
        <v>84</v>
      </c>
      <c r="C95" s="27" t="s">
        <v>85</v>
      </c>
      <c r="D95" s="28"/>
      <c r="E95" s="29"/>
      <c r="F95" s="24"/>
      <c r="G95" s="30">
        <f>SUM(G96:G99)</f>
        <v>0</v>
      </c>
      <c r="H95" s="30">
        <f>ROUND(G95*$D$7,2)</f>
        <v>0</v>
      </c>
      <c r="I95" s="104"/>
    </row>
    <row r="96" spans="1:9" ht="13" customHeight="1" x14ac:dyDescent="0.15">
      <c r="A96" s="102"/>
      <c r="B96" s="105"/>
      <c r="C96" s="31" t="s">
        <v>86</v>
      </c>
      <c r="D96" s="32"/>
      <c r="E96" s="33"/>
      <c r="F96" s="23"/>
      <c r="G96" s="24">
        <f t="shared" ref="G96:G99" si="15">ROUND(E96*F96,2)</f>
        <v>0</v>
      </c>
      <c r="H96" s="15">
        <f t="shared" ref="H96:H99" si="16">ROUND(G96*$D$7,2)</f>
        <v>0</v>
      </c>
      <c r="I96" s="105"/>
    </row>
    <row r="97" spans="1:9" ht="13" customHeight="1" x14ac:dyDescent="0.15">
      <c r="A97" s="102"/>
      <c r="B97" s="105"/>
      <c r="C97" s="31" t="s">
        <v>87</v>
      </c>
      <c r="D97" s="32"/>
      <c r="E97" s="33"/>
      <c r="F97" s="23"/>
      <c r="G97" s="24">
        <f t="shared" si="15"/>
        <v>0</v>
      </c>
      <c r="H97" s="15">
        <f t="shared" si="16"/>
        <v>0</v>
      </c>
      <c r="I97" s="105"/>
    </row>
    <row r="98" spans="1:9" ht="13" customHeight="1" x14ac:dyDescent="0.15">
      <c r="A98" s="102"/>
      <c r="B98" s="105"/>
      <c r="C98" s="31" t="s">
        <v>88</v>
      </c>
      <c r="D98" s="32"/>
      <c r="E98" s="33"/>
      <c r="F98" s="23"/>
      <c r="G98" s="24">
        <f t="shared" si="15"/>
        <v>0</v>
      </c>
      <c r="H98" s="15">
        <f t="shared" si="16"/>
        <v>0</v>
      </c>
      <c r="I98" s="105"/>
    </row>
    <row r="99" spans="1:9" ht="13" customHeight="1" x14ac:dyDescent="0.15">
      <c r="A99" s="103"/>
      <c r="B99" s="106"/>
      <c r="C99" s="34" t="s">
        <v>89</v>
      </c>
      <c r="D99" s="32"/>
      <c r="E99" s="33"/>
      <c r="F99" s="23"/>
      <c r="G99" s="24">
        <f t="shared" si="15"/>
        <v>0</v>
      </c>
      <c r="H99" s="15">
        <f t="shared" si="16"/>
        <v>0</v>
      </c>
      <c r="I99" s="106"/>
    </row>
    <row r="100" spans="1:9" ht="13" customHeight="1" x14ac:dyDescent="0.15">
      <c r="A100" s="101" t="s">
        <v>15</v>
      </c>
      <c r="B100" s="104" t="s">
        <v>84</v>
      </c>
      <c r="C100" s="27" t="s">
        <v>85</v>
      </c>
      <c r="D100" s="28"/>
      <c r="E100" s="29"/>
      <c r="F100" s="24"/>
      <c r="G100" s="30">
        <f>SUM(G101:G104)</f>
        <v>0</v>
      </c>
      <c r="H100" s="30">
        <f>ROUND(G100*$D$7,2)</f>
        <v>0</v>
      </c>
      <c r="I100" s="104"/>
    </row>
    <row r="101" spans="1:9" ht="13" customHeight="1" x14ac:dyDescent="0.15">
      <c r="A101" s="102"/>
      <c r="B101" s="105"/>
      <c r="C101" s="31" t="s">
        <v>86</v>
      </c>
      <c r="D101" s="32"/>
      <c r="E101" s="33"/>
      <c r="F101" s="23"/>
      <c r="G101" s="24">
        <f t="shared" ref="G101:G104" si="17">ROUND(E101*F101,2)</f>
        <v>0</v>
      </c>
      <c r="H101" s="15">
        <f t="shared" ref="H101:H104" si="18">ROUND(G101*$D$7,2)</f>
        <v>0</v>
      </c>
      <c r="I101" s="105"/>
    </row>
    <row r="102" spans="1:9" ht="13" customHeight="1" x14ac:dyDescent="0.15">
      <c r="A102" s="102"/>
      <c r="B102" s="105"/>
      <c r="C102" s="31" t="s">
        <v>87</v>
      </c>
      <c r="D102" s="32"/>
      <c r="E102" s="33"/>
      <c r="F102" s="23"/>
      <c r="G102" s="24">
        <f t="shared" si="17"/>
        <v>0</v>
      </c>
      <c r="H102" s="15">
        <f t="shared" si="18"/>
        <v>0</v>
      </c>
      <c r="I102" s="105"/>
    </row>
    <row r="103" spans="1:9" ht="13" customHeight="1" x14ac:dyDescent="0.15">
      <c r="A103" s="102"/>
      <c r="B103" s="105"/>
      <c r="C103" s="31" t="s">
        <v>88</v>
      </c>
      <c r="D103" s="32"/>
      <c r="E103" s="33"/>
      <c r="F103" s="23"/>
      <c r="G103" s="24">
        <f t="shared" si="17"/>
        <v>0</v>
      </c>
      <c r="H103" s="15">
        <f t="shared" si="18"/>
        <v>0</v>
      </c>
      <c r="I103" s="105"/>
    </row>
    <row r="104" spans="1:9" ht="13" customHeight="1" x14ac:dyDescent="0.15">
      <c r="A104" s="103"/>
      <c r="B104" s="106"/>
      <c r="C104" s="34" t="s">
        <v>89</v>
      </c>
      <c r="D104" s="32"/>
      <c r="E104" s="33"/>
      <c r="F104" s="23"/>
      <c r="G104" s="24">
        <f t="shared" si="17"/>
        <v>0</v>
      </c>
      <c r="H104" s="15">
        <f t="shared" si="18"/>
        <v>0</v>
      </c>
      <c r="I104" s="106"/>
    </row>
    <row r="105" spans="1:9" ht="13" customHeight="1" x14ac:dyDescent="0.15">
      <c r="A105" s="101" t="s">
        <v>16</v>
      </c>
      <c r="B105" s="104" t="s">
        <v>84</v>
      </c>
      <c r="C105" s="27" t="s">
        <v>85</v>
      </c>
      <c r="D105" s="28"/>
      <c r="E105" s="29"/>
      <c r="F105" s="24"/>
      <c r="G105" s="30">
        <f>SUM(G106:G109)</f>
        <v>0</v>
      </c>
      <c r="H105" s="30">
        <f>ROUND(G105*$D$7,2)</f>
        <v>0</v>
      </c>
      <c r="I105" s="104"/>
    </row>
    <row r="106" spans="1:9" ht="13" customHeight="1" x14ac:dyDescent="0.15">
      <c r="A106" s="102"/>
      <c r="B106" s="105"/>
      <c r="C106" s="31" t="s">
        <v>86</v>
      </c>
      <c r="D106" s="32"/>
      <c r="E106" s="33"/>
      <c r="F106" s="23"/>
      <c r="G106" s="24">
        <f t="shared" ref="G106:G109" si="19">ROUND(E106*F106,2)</f>
        <v>0</v>
      </c>
      <c r="H106" s="15">
        <f t="shared" ref="H106:H109" si="20">ROUND(G106*$D$7,2)</f>
        <v>0</v>
      </c>
      <c r="I106" s="105"/>
    </row>
    <row r="107" spans="1:9" ht="13" customHeight="1" x14ac:dyDescent="0.15">
      <c r="A107" s="102"/>
      <c r="B107" s="105"/>
      <c r="C107" s="31" t="s">
        <v>87</v>
      </c>
      <c r="D107" s="32"/>
      <c r="E107" s="33"/>
      <c r="F107" s="23"/>
      <c r="G107" s="24">
        <f t="shared" si="19"/>
        <v>0</v>
      </c>
      <c r="H107" s="15">
        <f t="shared" si="20"/>
        <v>0</v>
      </c>
      <c r="I107" s="105"/>
    </row>
    <row r="108" spans="1:9" ht="13" customHeight="1" x14ac:dyDescent="0.15">
      <c r="A108" s="102"/>
      <c r="B108" s="105"/>
      <c r="C108" s="31" t="s">
        <v>88</v>
      </c>
      <c r="D108" s="32"/>
      <c r="E108" s="33"/>
      <c r="F108" s="23"/>
      <c r="G108" s="24">
        <f t="shared" si="19"/>
        <v>0</v>
      </c>
      <c r="H108" s="15">
        <f t="shared" si="20"/>
        <v>0</v>
      </c>
      <c r="I108" s="105"/>
    </row>
    <row r="109" spans="1:9" ht="13" customHeight="1" x14ac:dyDescent="0.15">
      <c r="A109" s="103"/>
      <c r="B109" s="106"/>
      <c r="C109" s="34" t="s">
        <v>89</v>
      </c>
      <c r="D109" s="32"/>
      <c r="E109" s="33"/>
      <c r="F109" s="23"/>
      <c r="G109" s="24">
        <f t="shared" si="19"/>
        <v>0</v>
      </c>
      <c r="H109" s="15">
        <f t="shared" si="20"/>
        <v>0</v>
      </c>
      <c r="I109" s="106"/>
    </row>
    <row r="110" spans="1:9" ht="13" customHeight="1" x14ac:dyDescent="0.15">
      <c r="A110" s="101" t="s">
        <v>17</v>
      </c>
      <c r="B110" s="104" t="s">
        <v>84</v>
      </c>
      <c r="C110" s="27" t="s">
        <v>85</v>
      </c>
      <c r="D110" s="28"/>
      <c r="E110" s="29"/>
      <c r="F110" s="24"/>
      <c r="G110" s="30">
        <f>SUM(G111:G114)</f>
        <v>0</v>
      </c>
      <c r="H110" s="30">
        <f>ROUND(G110*$D$7,2)</f>
        <v>0</v>
      </c>
      <c r="I110" s="104"/>
    </row>
    <row r="111" spans="1:9" ht="13" customHeight="1" x14ac:dyDescent="0.15">
      <c r="A111" s="102"/>
      <c r="B111" s="105"/>
      <c r="C111" s="31" t="s">
        <v>86</v>
      </c>
      <c r="D111" s="32"/>
      <c r="E111" s="33"/>
      <c r="F111" s="23"/>
      <c r="G111" s="24">
        <f t="shared" ref="G111:G114" si="21">ROUND(E111*F111,2)</f>
        <v>0</v>
      </c>
      <c r="H111" s="15">
        <f t="shared" ref="H111:H114" si="22">ROUND(G111*$D$7,2)</f>
        <v>0</v>
      </c>
      <c r="I111" s="105"/>
    </row>
    <row r="112" spans="1:9" ht="13" customHeight="1" x14ac:dyDescent="0.15">
      <c r="A112" s="102"/>
      <c r="B112" s="105"/>
      <c r="C112" s="31" t="s">
        <v>87</v>
      </c>
      <c r="D112" s="32"/>
      <c r="E112" s="33"/>
      <c r="F112" s="23"/>
      <c r="G112" s="24">
        <f t="shared" si="21"/>
        <v>0</v>
      </c>
      <c r="H112" s="15">
        <f t="shared" si="22"/>
        <v>0</v>
      </c>
      <c r="I112" s="105"/>
    </row>
    <row r="113" spans="1:9" ht="13" customHeight="1" x14ac:dyDescent="0.15">
      <c r="A113" s="102"/>
      <c r="B113" s="105"/>
      <c r="C113" s="31" t="s">
        <v>88</v>
      </c>
      <c r="D113" s="32"/>
      <c r="E113" s="33"/>
      <c r="F113" s="23"/>
      <c r="G113" s="24">
        <f t="shared" si="21"/>
        <v>0</v>
      </c>
      <c r="H113" s="15">
        <f t="shared" si="22"/>
        <v>0</v>
      </c>
      <c r="I113" s="105"/>
    </row>
    <row r="114" spans="1:9" ht="13" customHeight="1" x14ac:dyDescent="0.15">
      <c r="A114" s="103"/>
      <c r="B114" s="106"/>
      <c r="C114" s="34" t="s">
        <v>89</v>
      </c>
      <c r="D114" s="32"/>
      <c r="E114" s="33"/>
      <c r="F114" s="23"/>
      <c r="G114" s="24">
        <f t="shared" si="21"/>
        <v>0</v>
      </c>
      <c r="H114" s="15">
        <f t="shared" si="22"/>
        <v>0</v>
      </c>
      <c r="I114" s="106"/>
    </row>
    <row r="115" spans="1:9" ht="13" customHeight="1" x14ac:dyDescent="0.15">
      <c r="A115" s="101" t="s">
        <v>18</v>
      </c>
      <c r="B115" s="104" t="s">
        <v>84</v>
      </c>
      <c r="C115" s="27" t="s">
        <v>85</v>
      </c>
      <c r="D115" s="28"/>
      <c r="E115" s="29"/>
      <c r="F115" s="24"/>
      <c r="G115" s="30">
        <f>SUM(G116:G119)</f>
        <v>0</v>
      </c>
      <c r="H115" s="30">
        <f>ROUND(G115*$D$7,2)</f>
        <v>0</v>
      </c>
      <c r="I115" s="104"/>
    </row>
    <row r="116" spans="1:9" ht="13" customHeight="1" x14ac:dyDescent="0.15">
      <c r="A116" s="102"/>
      <c r="B116" s="105"/>
      <c r="C116" s="31" t="s">
        <v>86</v>
      </c>
      <c r="D116" s="32"/>
      <c r="E116" s="33"/>
      <c r="F116" s="23"/>
      <c r="G116" s="24">
        <f t="shared" ref="G116:G119" si="23">ROUND(E116*F116,2)</f>
        <v>0</v>
      </c>
      <c r="H116" s="15">
        <f t="shared" ref="H116:H119" si="24">ROUND(G116*$D$7,2)</f>
        <v>0</v>
      </c>
      <c r="I116" s="105"/>
    </row>
    <row r="117" spans="1:9" ht="13" customHeight="1" x14ac:dyDescent="0.15">
      <c r="A117" s="102"/>
      <c r="B117" s="105"/>
      <c r="C117" s="31" t="s">
        <v>87</v>
      </c>
      <c r="D117" s="32"/>
      <c r="E117" s="33"/>
      <c r="F117" s="23"/>
      <c r="G117" s="24">
        <f t="shared" si="23"/>
        <v>0</v>
      </c>
      <c r="H117" s="15">
        <f t="shared" si="24"/>
        <v>0</v>
      </c>
      <c r="I117" s="105"/>
    </row>
    <row r="118" spans="1:9" ht="13" customHeight="1" x14ac:dyDescent="0.15">
      <c r="A118" s="102"/>
      <c r="B118" s="105"/>
      <c r="C118" s="31" t="s">
        <v>88</v>
      </c>
      <c r="D118" s="32"/>
      <c r="E118" s="33"/>
      <c r="F118" s="23"/>
      <c r="G118" s="24">
        <f t="shared" si="23"/>
        <v>0</v>
      </c>
      <c r="H118" s="15">
        <f t="shared" si="24"/>
        <v>0</v>
      </c>
      <c r="I118" s="105"/>
    </row>
    <row r="119" spans="1:9" ht="13" customHeight="1" x14ac:dyDescent="0.15">
      <c r="A119" s="103"/>
      <c r="B119" s="106"/>
      <c r="C119" s="34" t="s">
        <v>89</v>
      </c>
      <c r="D119" s="32"/>
      <c r="E119" s="33"/>
      <c r="F119" s="23"/>
      <c r="G119" s="24">
        <f t="shared" si="23"/>
        <v>0</v>
      </c>
      <c r="H119" s="15">
        <f t="shared" si="24"/>
        <v>0</v>
      </c>
      <c r="I119" s="106"/>
    </row>
    <row r="120" spans="1:9" ht="13" customHeight="1" x14ac:dyDescent="0.15">
      <c r="A120" s="101" t="s">
        <v>55</v>
      </c>
      <c r="B120" s="104" t="s">
        <v>84</v>
      </c>
      <c r="C120" s="27" t="s">
        <v>85</v>
      </c>
      <c r="D120" s="28"/>
      <c r="E120" s="29"/>
      <c r="F120" s="24"/>
      <c r="G120" s="30">
        <f>SUM(G121:G124)</f>
        <v>0</v>
      </c>
      <c r="H120" s="30">
        <f>ROUND(G120*$D$7,2)</f>
        <v>0</v>
      </c>
      <c r="I120" s="104"/>
    </row>
    <row r="121" spans="1:9" ht="13" customHeight="1" x14ac:dyDescent="0.15">
      <c r="A121" s="102"/>
      <c r="B121" s="105"/>
      <c r="C121" s="31" t="s">
        <v>86</v>
      </c>
      <c r="D121" s="32"/>
      <c r="E121" s="33"/>
      <c r="F121" s="23"/>
      <c r="G121" s="24">
        <f t="shared" ref="G121:G124" si="25">ROUND(E121*F121,2)</f>
        <v>0</v>
      </c>
      <c r="H121" s="15">
        <f t="shared" ref="H121:H124" si="26">ROUND(G121*$D$7,2)</f>
        <v>0</v>
      </c>
      <c r="I121" s="105"/>
    </row>
    <row r="122" spans="1:9" ht="13" customHeight="1" x14ac:dyDescent="0.15">
      <c r="A122" s="102"/>
      <c r="B122" s="105"/>
      <c r="C122" s="31" t="s">
        <v>87</v>
      </c>
      <c r="D122" s="32"/>
      <c r="E122" s="33"/>
      <c r="F122" s="23"/>
      <c r="G122" s="24">
        <f t="shared" si="25"/>
        <v>0</v>
      </c>
      <c r="H122" s="15">
        <f t="shared" si="26"/>
        <v>0</v>
      </c>
      <c r="I122" s="105"/>
    </row>
    <row r="123" spans="1:9" ht="13" customHeight="1" x14ac:dyDescent="0.15">
      <c r="A123" s="102"/>
      <c r="B123" s="105"/>
      <c r="C123" s="31" t="s">
        <v>88</v>
      </c>
      <c r="D123" s="32"/>
      <c r="E123" s="33"/>
      <c r="F123" s="23"/>
      <c r="G123" s="24">
        <f t="shared" si="25"/>
        <v>0</v>
      </c>
      <c r="H123" s="15">
        <f t="shared" si="26"/>
        <v>0</v>
      </c>
      <c r="I123" s="105"/>
    </row>
    <row r="124" spans="1:9" ht="13" customHeight="1" x14ac:dyDescent="0.15">
      <c r="A124" s="103"/>
      <c r="B124" s="106"/>
      <c r="C124" s="34" t="s">
        <v>89</v>
      </c>
      <c r="D124" s="32"/>
      <c r="E124" s="33"/>
      <c r="F124" s="23"/>
      <c r="G124" s="24">
        <f t="shared" si="25"/>
        <v>0</v>
      </c>
      <c r="H124" s="15">
        <f t="shared" si="26"/>
        <v>0</v>
      </c>
      <c r="I124" s="106"/>
    </row>
    <row r="125" spans="1:9" ht="13" customHeight="1" x14ac:dyDescent="0.15">
      <c r="A125" s="101" t="s">
        <v>168</v>
      </c>
      <c r="B125" s="104" t="s">
        <v>84</v>
      </c>
      <c r="C125" s="27" t="s">
        <v>85</v>
      </c>
      <c r="D125" s="28"/>
      <c r="E125" s="29"/>
      <c r="F125" s="24"/>
      <c r="G125" s="30">
        <f>SUM(G126:G129)</f>
        <v>0</v>
      </c>
      <c r="H125" s="30">
        <f>ROUND(G125*$D$7,2)</f>
        <v>0</v>
      </c>
      <c r="I125" s="104"/>
    </row>
    <row r="126" spans="1:9" ht="13" customHeight="1" x14ac:dyDescent="0.15">
      <c r="A126" s="102"/>
      <c r="B126" s="105"/>
      <c r="C126" s="31" t="s">
        <v>86</v>
      </c>
      <c r="D126" s="32"/>
      <c r="E126" s="33"/>
      <c r="F126" s="23"/>
      <c r="G126" s="24">
        <f t="shared" ref="G126:G129" si="27">ROUND(E126*F126,2)</f>
        <v>0</v>
      </c>
      <c r="H126" s="15">
        <f t="shared" ref="H126:H129" si="28">ROUND(G126*$D$7,2)</f>
        <v>0</v>
      </c>
      <c r="I126" s="105"/>
    </row>
    <row r="127" spans="1:9" ht="13" customHeight="1" x14ac:dyDescent="0.15">
      <c r="A127" s="102"/>
      <c r="B127" s="105"/>
      <c r="C127" s="31" t="s">
        <v>87</v>
      </c>
      <c r="D127" s="32"/>
      <c r="E127" s="33"/>
      <c r="F127" s="23"/>
      <c r="G127" s="24">
        <f t="shared" si="27"/>
        <v>0</v>
      </c>
      <c r="H127" s="15">
        <f t="shared" si="28"/>
        <v>0</v>
      </c>
      <c r="I127" s="105"/>
    </row>
    <row r="128" spans="1:9" ht="13" customHeight="1" x14ac:dyDescent="0.15">
      <c r="A128" s="102"/>
      <c r="B128" s="105"/>
      <c r="C128" s="31" t="s">
        <v>88</v>
      </c>
      <c r="D128" s="32"/>
      <c r="E128" s="33"/>
      <c r="F128" s="23"/>
      <c r="G128" s="24">
        <f t="shared" si="27"/>
        <v>0</v>
      </c>
      <c r="H128" s="15">
        <f t="shared" si="28"/>
        <v>0</v>
      </c>
      <c r="I128" s="105"/>
    </row>
    <row r="129" spans="1:9" ht="13" customHeight="1" x14ac:dyDescent="0.15">
      <c r="A129" s="103"/>
      <c r="B129" s="106"/>
      <c r="C129" s="34" t="s">
        <v>89</v>
      </c>
      <c r="D129" s="32"/>
      <c r="E129" s="33"/>
      <c r="F129" s="23"/>
      <c r="G129" s="24">
        <f t="shared" si="27"/>
        <v>0</v>
      </c>
      <c r="H129" s="15">
        <f t="shared" si="28"/>
        <v>0</v>
      </c>
      <c r="I129" s="106"/>
    </row>
    <row r="130" spans="1:9" ht="13" customHeight="1" x14ac:dyDescent="0.15">
      <c r="A130" s="101" t="s">
        <v>169</v>
      </c>
      <c r="B130" s="104" t="s">
        <v>84</v>
      </c>
      <c r="C130" s="27" t="s">
        <v>85</v>
      </c>
      <c r="D130" s="28"/>
      <c r="E130" s="29"/>
      <c r="F130" s="24"/>
      <c r="G130" s="30">
        <f>SUM(G131:G134)</f>
        <v>0</v>
      </c>
      <c r="H130" s="30">
        <f>ROUND(G130*$D$7,2)</f>
        <v>0</v>
      </c>
      <c r="I130" s="104"/>
    </row>
    <row r="131" spans="1:9" ht="13" customHeight="1" x14ac:dyDescent="0.15">
      <c r="A131" s="102"/>
      <c r="B131" s="105"/>
      <c r="C131" s="31" t="s">
        <v>86</v>
      </c>
      <c r="D131" s="32"/>
      <c r="E131" s="33"/>
      <c r="F131" s="23"/>
      <c r="G131" s="24">
        <f t="shared" ref="G131:G134" si="29">ROUND(E131*F131,2)</f>
        <v>0</v>
      </c>
      <c r="H131" s="15">
        <f t="shared" ref="H131:H134" si="30">ROUND(G131*$D$7,2)</f>
        <v>0</v>
      </c>
      <c r="I131" s="105"/>
    </row>
    <row r="132" spans="1:9" ht="13" customHeight="1" x14ac:dyDescent="0.15">
      <c r="A132" s="102"/>
      <c r="B132" s="105"/>
      <c r="C132" s="31" t="s">
        <v>87</v>
      </c>
      <c r="D132" s="32"/>
      <c r="E132" s="33"/>
      <c r="F132" s="23"/>
      <c r="G132" s="24">
        <f t="shared" si="29"/>
        <v>0</v>
      </c>
      <c r="H132" s="15">
        <f t="shared" si="30"/>
        <v>0</v>
      </c>
      <c r="I132" s="105"/>
    </row>
    <row r="133" spans="1:9" ht="13" customHeight="1" x14ac:dyDescent="0.15">
      <c r="A133" s="102"/>
      <c r="B133" s="105"/>
      <c r="C133" s="31" t="s">
        <v>88</v>
      </c>
      <c r="D133" s="32"/>
      <c r="E133" s="33"/>
      <c r="F133" s="23"/>
      <c r="G133" s="24">
        <f t="shared" si="29"/>
        <v>0</v>
      </c>
      <c r="H133" s="15">
        <f t="shared" si="30"/>
        <v>0</v>
      </c>
      <c r="I133" s="105"/>
    </row>
    <row r="134" spans="1:9" ht="13" customHeight="1" x14ac:dyDescent="0.15">
      <c r="A134" s="103"/>
      <c r="B134" s="106"/>
      <c r="C134" s="34" t="s">
        <v>89</v>
      </c>
      <c r="D134" s="32"/>
      <c r="E134" s="33"/>
      <c r="F134" s="23"/>
      <c r="G134" s="24">
        <f t="shared" si="29"/>
        <v>0</v>
      </c>
      <c r="H134" s="15">
        <f t="shared" si="30"/>
        <v>0</v>
      </c>
      <c r="I134" s="106"/>
    </row>
    <row r="135" spans="1:9" ht="13" customHeight="1" x14ac:dyDescent="0.15">
      <c r="A135" s="101" t="s">
        <v>170</v>
      </c>
      <c r="B135" s="104" t="s">
        <v>84</v>
      </c>
      <c r="C135" s="27" t="s">
        <v>85</v>
      </c>
      <c r="D135" s="28"/>
      <c r="E135" s="29"/>
      <c r="F135" s="24"/>
      <c r="G135" s="30">
        <f>SUM(G136:G139)</f>
        <v>0</v>
      </c>
      <c r="H135" s="30">
        <f>ROUND(G135*$D$7,2)</f>
        <v>0</v>
      </c>
      <c r="I135" s="104"/>
    </row>
    <row r="136" spans="1:9" ht="13" customHeight="1" x14ac:dyDescent="0.15">
      <c r="A136" s="102"/>
      <c r="B136" s="105"/>
      <c r="C136" s="31" t="s">
        <v>86</v>
      </c>
      <c r="D136" s="32"/>
      <c r="E136" s="33"/>
      <c r="F136" s="23"/>
      <c r="G136" s="24">
        <f t="shared" ref="G136:G139" si="31">ROUND(E136*F136,2)</f>
        <v>0</v>
      </c>
      <c r="H136" s="15">
        <f t="shared" ref="H136:H139" si="32">ROUND(G136*$D$7,2)</f>
        <v>0</v>
      </c>
      <c r="I136" s="105"/>
    </row>
    <row r="137" spans="1:9" ht="13" customHeight="1" x14ac:dyDescent="0.15">
      <c r="A137" s="102"/>
      <c r="B137" s="105"/>
      <c r="C137" s="31" t="s">
        <v>87</v>
      </c>
      <c r="D137" s="32"/>
      <c r="E137" s="33"/>
      <c r="F137" s="23"/>
      <c r="G137" s="24">
        <f t="shared" si="31"/>
        <v>0</v>
      </c>
      <c r="H137" s="15">
        <f t="shared" si="32"/>
        <v>0</v>
      </c>
      <c r="I137" s="105"/>
    </row>
    <row r="138" spans="1:9" ht="13" customHeight="1" x14ac:dyDescent="0.15">
      <c r="A138" s="102"/>
      <c r="B138" s="105"/>
      <c r="C138" s="31" t="s">
        <v>88</v>
      </c>
      <c r="D138" s="32"/>
      <c r="E138" s="33"/>
      <c r="F138" s="23"/>
      <c r="G138" s="24">
        <f t="shared" si="31"/>
        <v>0</v>
      </c>
      <c r="H138" s="15">
        <f t="shared" si="32"/>
        <v>0</v>
      </c>
      <c r="I138" s="105"/>
    </row>
    <row r="139" spans="1:9" ht="13" customHeight="1" x14ac:dyDescent="0.15">
      <c r="A139" s="103"/>
      <c r="B139" s="106"/>
      <c r="C139" s="34" t="s">
        <v>89</v>
      </c>
      <c r="D139" s="32"/>
      <c r="E139" s="33"/>
      <c r="F139" s="23"/>
      <c r="G139" s="24">
        <f t="shared" si="31"/>
        <v>0</v>
      </c>
      <c r="H139" s="15">
        <f t="shared" si="32"/>
        <v>0</v>
      </c>
      <c r="I139" s="106"/>
    </row>
    <row r="140" spans="1:9" ht="13" customHeight="1" x14ac:dyDescent="0.15">
      <c r="A140" s="101" t="s">
        <v>171</v>
      </c>
      <c r="B140" s="104" t="s">
        <v>84</v>
      </c>
      <c r="C140" s="27" t="s">
        <v>85</v>
      </c>
      <c r="D140" s="28"/>
      <c r="E140" s="29"/>
      <c r="F140" s="24"/>
      <c r="G140" s="30">
        <f>SUM(G141:G144)</f>
        <v>0</v>
      </c>
      <c r="H140" s="30">
        <f>ROUND(G140*$D$7,2)</f>
        <v>0</v>
      </c>
      <c r="I140" s="104"/>
    </row>
    <row r="141" spans="1:9" ht="13" customHeight="1" x14ac:dyDescent="0.15">
      <c r="A141" s="102"/>
      <c r="B141" s="105"/>
      <c r="C141" s="31" t="s">
        <v>86</v>
      </c>
      <c r="D141" s="32"/>
      <c r="E141" s="33"/>
      <c r="F141" s="23"/>
      <c r="G141" s="24">
        <f t="shared" ref="G141:G144" si="33">ROUND(E141*F141,2)</f>
        <v>0</v>
      </c>
      <c r="H141" s="15">
        <f t="shared" ref="H141:H144" si="34">ROUND(G141*$D$7,2)</f>
        <v>0</v>
      </c>
      <c r="I141" s="105"/>
    </row>
    <row r="142" spans="1:9" ht="13" customHeight="1" x14ac:dyDescent="0.15">
      <c r="A142" s="102"/>
      <c r="B142" s="105"/>
      <c r="C142" s="31" t="s">
        <v>87</v>
      </c>
      <c r="D142" s="32"/>
      <c r="E142" s="33"/>
      <c r="F142" s="23"/>
      <c r="G142" s="24">
        <f t="shared" si="33"/>
        <v>0</v>
      </c>
      <c r="H142" s="15">
        <f t="shared" si="34"/>
        <v>0</v>
      </c>
      <c r="I142" s="105"/>
    </row>
    <row r="143" spans="1:9" ht="13" customHeight="1" x14ac:dyDescent="0.15">
      <c r="A143" s="102"/>
      <c r="B143" s="105"/>
      <c r="C143" s="31" t="s">
        <v>88</v>
      </c>
      <c r="D143" s="32"/>
      <c r="E143" s="33"/>
      <c r="F143" s="23"/>
      <c r="G143" s="24">
        <f t="shared" si="33"/>
        <v>0</v>
      </c>
      <c r="H143" s="15">
        <f t="shared" si="34"/>
        <v>0</v>
      </c>
      <c r="I143" s="105"/>
    </row>
    <row r="144" spans="1:9" ht="13" customHeight="1" x14ac:dyDescent="0.15">
      <c r="A144" s="103"/>
      <c r="B144" s="106"/>
      <c r="C144" s="34" t="s">
        <v>89</v>
      </c>
      <c r="D144" s="32"/>
      <c r="E144" s="33"/>
      <c r="F144" s="23"/>
      <c r="G144" s="24">
        <f t="shared" si="33"/>
        <v>0</v>
      </c>
      <c r="H144" s="15">
        <f t="shared" si="34"/>
        <v>0</v>
      </c>
      <c r="I144" s="106"/>
    </row>
    <row r="145" spans="1:9" ht="13" customHeight="1" x14ac:dyDescent="0.15">
      <c r="A145" s="101" t="s">
        <v>172</v>
      </c>
      <c r="B145" s="104" t="s">
        <v>84</v>
      </c>
      <c r="C145" s="27" t="s">
        <v>85</v>
      </c>
      <c r="D145" s="28"/>
      <c r="E145" s="29"/>
      <c r="F145" s="24"/>
      <c r="G145" s="30">
        <f>SUM(G146:G149)</f>
        <v>0</v>
      </c>
      <c r="H145" s="30">
        <f>ROUND(G145*$D$7,2)</f>
        <v>0</v>
      </c>
      <c r="I145" s="104"/>
    </row>
    <row r="146" spans="1:9" ht="13" customHeight="1" x14ac:dyDescent="0.15">
      <c r="A146" s="102"/>
      <c r="B146" s="105"/>
      <c r="C146" s="31" t="s">
        <v>86</v>
      </c>
      <c r="D146" s="32"/>
      <c r="E146" s="33"/>
      <c r="F146" s="23"/>
      <c r="G146" s="24">
        <f t="shared" ref="G146:G149" si="35">ROUND(E146*F146,2)</f>
        <v>0</v>
      </c>
      <c r="H146" s="15">
        <f t="shared" si="11"/>
        <v>0</v>
      </c>
      <c r="I146" s="105"/>
    </row>
    <row r="147" spans="1:9" ht="13" customHeight="1" x14ac:dyDescent="0.15">
      <c r="A147" s="102"/>
      <c r="B147" s="105"/>
      <c r="C147" s="31" t="s">
        <v>87</v>
      </c>
      <c r="D147" s="32"/>
      <c r="E147" s="33"/>
      <c r="F147" s="23"/>
      <c r="G147" s="24">
        <f t="shared" si="35"/>
        <v>0</v>
      </c>
      <c r="H147" s="15">
        <f t="shared" si="11"/>
        <v>0</v>
      </c>
      <c r="I147" s="105"/>
    </row>
    <row r="148" spans="1:9" ht="13" customHeight="1" x14ac:dyDescent="0.15">
      <c r="A148" s="102"/>
      <c r="B148" s="105"/>
      <c r="C148" s="31" t="s">
        <v>88</v>
      </c>
      <c r="D148" s="32"/>
      <c r="E148" s="33"/>
      <c r="F148" s="23"/>
      <c r="G148" s="24">
        <f t="shared" si="35"/>
        <v>0</v>
      </c>
      <c r="H148" s="15">
        <f t="shared" si="11"/>
        <v>0</v>
      </c>
      <c r="I148" s="105"/>
    </row>
    <row r="149" spans="1:9" ht="13" customHeight="1" x14ac:dyDescent="0.15">
      <c r="A149" s="103"/>
      <c r="B149" s="106"/>
      <c r="C149" s="34" t="s">
        <v>89</v>
      </c>
      <c r="D149" s="32"/>
      <c r="E149" s="33"/>
      <c r="F149" s="23"/>
      <c r="G149" s="24">
        <f t="shared" si="35"/>
        <v>0</v>
      </c>
      <c r="H149" s="15">
        <f t="shared" si="11"/>
        <v>0</v>
      </c>
      <c r="I149" s="106"/>
    </row>
    <row r="150" spans="1:9" ht="13" customHeight="1" x14ac:dyDescent="0.15">
      <c r="A150" s="101" t="s">
        <v>173</v>
      </c>
      <c r="B150" s="104" t="s">
        <v>84</v>
      </c>
      <c r="C150" s="27" t="s">
        <v>85</v>
      </c>
      <c r="D150" s="28"/>
      <c r="E150" s="29"/>
      <c r="F150" s="24"/>
      <c r="G150" s="30">
        <f>SUM(G151:G154)</f>
        <v>0</v>
      </c>
      <c r="H150" s="30">
        <f>ROUND(G150*$D$7,2)</f>
        <v>0</v>
      </c>
      <c r="I150" s="104"/>
    </row>
    <row r="151" spans="1:9" ht="13" customHeight="1" x14ac:dyDescent="0.15">
      <c r="A151" s="102"/>
      <c r="B151" s="105"/>
      <c r="C151" s="31" t="s">
        <v>86</v>
      </c>
      <c r="D151" s="32"/>
      <c r="E151" s="33"/>
      <c r="F151" s="23"/>
      <c r="G151" s="24">
        <f t="shared" ref="G151:G154" si="36">ROUND(E151*F151,2)</f>
        <v>0</v>
      </c>
      <c r="H151" s="15">
        <f t="shared" si="11"/>
        <v>0</v>
      </c>
      <c r="I151" s="105"/>
    </row>
    <row r="152" spans="1:9" ht="13" customHeight="1" x14ac:dyDescent="0.15">
      <c r="A152" s="102"/>
      <c r="B152" s="105"/>
      <c r="C152" s="31" t="s">
        <v>87</v>
      </c>
      <c r="D152" s="32"/>
      <c r="E152" s="33"/>
      <c r="F152" s="23"/>
      <c r="G152" s="24">
        <f t="shared" si="36"/>
        <v>0</v>
      </c>
      <c r="H152" s="15">
        <f t="shared" si="11"/>
        <v>0</v>
      </c>
      <c r="I152" s="105"/>
    </row>
    <row r="153" spans="1:9" ht="13" customHeight="1" x14ac:dyDescent="0.15">
      <c r="A153" s="102"/>
      <c r="B153" s="105"/>
      <c r="C153" s="31" t="s">
        <v>88</v>
      </c>
      <c r="D153" s="32"/>
      <c r="E153" s="33"/>
      <c r="F153" s="23"/>
      <c r="G153" s="24">
        <f t="shared" si="36"/>
        <v>0</v>
      </c>
      <c r="H153" s="15">
        <f t="shared" si="11"/>
        <v>0</v>
      </c>
      <c r="I153" s="105"/>
    </row>
    <row r="154" spans="1:9" ht="13" customHeight="1" x14ac:dyDescent="0.15">
      <c r="A154" s="103"/>
      <c r="B154" s="106"/>
      <c r="C154" s="34" t="s">
        <v>89</v>
      </c>
      <c r="D154" s="32"/>
      <c r="E154" s="33"/>
      <c r="F154" s="23"/>
      <c r="G154" s="24">
        <f t="shared" si="36"/>
        <v>0</v>
      </c>
      <c r="H154" s="15">
        <f t="shared" si="11"/>
        <v>0</v>
      </c>
      <c r="I154" s="106"/>
    </row>
    <row r="155" spans="1:9" ht="13" customHeight="1" x14ac:dyDescent="0.15">
      <c r="A155" s="101" t="s">
        <v>174</v>
      </c>
      <c r="B155" s="104" t="s">
        <v>84</v>
      </c>
      <c r="C155" s="27" t="s">
        <v>85</v>
      </c>
      <c r="D155" s="28"/>
      <c r="E155" s="29"/>
      <c r="F155" s="24"/>
      <c r="G155" s="30">
        <f>SUM(G156:G159)</f>
        <v>0</v>
      </c>
      <c r="H155" s="30">
        <f>ROUND(G155*$D$7,2)</f>
        <v>0</v>
      </c>
      <c r="I155" s="104"/>
    </row>
    <row r="156" spans="1:9" ht="13" customHeight="1" x14ac:dyDescent="0.15">
      <c r="A156" s="102"/>
      <c r="B156" s="105"/>
      <c r="C156" s="31" t="s">
        <v>86</v>
      </c>
      <c r="D156" s="32"/>
      <c r="E156" s="33"/>
      <c r="F156" s="23"/>
      <c r="G156" s="24">
        <f t="shared" ref="G156:G159" si="37">ROUND(E156*F156,2)</f>
        <v>0</v>
      </c>
      <c r="H156" s="15">
        <f t="shared" si="11"/>
        <v>0</v>
      </c>
      <c r="I156" s="105"/>
    </row>
    <row r="157" spans="1:9" ht="13" customHeight="1" x14ac:dyDescent="0.15">
      <c r="A157" s="102"/>
      <c r="B157" s="105"/>
      <c r="C157" s="31" t="s">
        <v>87</v>
      </c>
      <c r="D157" s="32"/>
      <c r="E157" s="33"/>
      <c r="F157" s="23"/>
      <c r="G157" s="24">
        <f t="shared" si="37"/>
        <v>0</v>
      </c>
      <c r="H157" s="15">
        <f t="shared" si="11"/>
        <v>0</v>
      </c>
      <c r="I157" s="105"/>
    </row>
    <row r="158" spans="1:9" ht="13" customHeight="1" x14ac:dyDescent="0.15">
      <c r="A158" s="102"/>
      <c r="B158" s="105"/>
      <c r="C158" s="31" t="s">
        <v>88</v>
      </c>
      <c r="D158" s="32"/>
      <c r="E158" s="33"/>
      <c r="F158" s="23"/>
      <c r="G158" s="24">
        <f t="shared" si="37"/>
        <v>0</v>
      </c>
      <c r="H158" s="15">
        <f t="shared" si="11"/>
        <v>0</v>
      </c>
      <c r="I158" s="105"/>
    </row>
    <row r="159" spans="1:9" ht="13" customHeight="1" x14ac:dyDescent="0.15">
      <c r="A159" s="103"/>
      <c r="B159" s="106"/>
      <c r="C159" s="34" t="s">
        <v>89</v>
      </c>
      <c r="D159" s="32"/>
      <c r="E159" s="33"/>
      <c r="F159" s="23"/>
      <c r="G159" s="24">
        <f t="shared" si="37"/>
        <v>0</v>
      </c>
      <c r="H159" s="15">
        <f t="shared" si="11"/>
        <v>0</v>
      </c>
      <c r="I159" s="106"/>
    </row>
    <row r="160" spans="1:9" ht="13" customHeight="1" x14ac:dyDescent="0.15">
      <c r="A160" s="101" t="s">
        <v>175</v>
      </c>
      <c r="B160" s="104" t="s">
        <v>84</v>
      </c>
      <c r="C160" s="27" t="s">
        <v>85</v>
      </c>
      <c r="D160" s="28"/>
      <c r="E160" s="29"/>
      <c r="F160" s="24"/>
      <c r="G160" s="30">
        <f>SUM(G161:G164)</f>
        <v>0</v>
      </c>
      <c r="H160" s="30">
        <f>ROUND(G160*$D$7,2)</f>
        <v>0</v>
      </c>
      <c r="I160" s="104"/>
    </row>
    <row r="161" spans="1:10" ht="13" customHeight="1" x14ac:dyDescent="0.15">
      <c r="A161" s="102"/>
      <c r="B161" s="105"/>
      <c r="C161" s="31" t="s">
        <v>86</v>
      </c>
      <c r="D161" s="32"/>
      <c r="E161" s="33"/>
      <c r="F161" s="23"/>
      <c r="G161" s="24">
        <f t="shared" ref="G161:G164" si="38">ROUND(E161*F161,2)</f>
        <v>0</v>
      </c>
      <c r="H161" s="15">
        <f t="shared" si="11"/>
        <v>0</v>
      </c>
      <c r="I161" s="105"/>
    </row>
    <row r="162" spans="1:10" ht="13" customHeight="1" x14ac:dyDescent="0.15">
      <c r="A162" s="102"/>
      <c r="B162" s="105"/>
      <c r="C162" s="31" t="s">
        <v>87</v>
      </c>
      <c r="D162" s="32"/>
      <c r="E162" s="33"/>
      <c r="F162" s="23"/>
      <c r="G162" s="24">
        <f t="shared" si="38"/>
        <v>0</v>
      </c>
      <c r="H162" s="15">
        <f t="shared" si="11"/>
        <v>0</v>
      </c>
      <c r="I162" s="105"/>
    </row>
    <row r="163" spans="1:10" ht="13" customHeight="1" x14ac:dyDescent="0.15">
      <c r="A163" s="102"/>
      <c r="B163" s="105"/>
      <c r="C163" s="31" t="s">
        <v>88</v>
      </c>
      <c r="D163" s="32"/>
      <c r="E163" s="33"/>
      <c r="F163" s="23"/>
      <c r="G163" s="24">
        <f t="shared" si="38"/>
        <v>0</v>
      </c>
      <c r="H163" s="15">
        <f t="shared" si="11"/>
        <v>0</v>
      </c>
      <c r="I163" s="105"/>
    </row>
    <row r="164" spans="1:10" ht="13" customHeight="1" x14ac:dyDescent="0.15">
      <c r="A164" s="103"/>
      <c r="B164" s="106"/>
      <c r="C164" s="34" t="s">
        <v>89</v>
      </c>
      <c r="D164" s="32"/>
      <c r="E164" s="33"/>
      <c r="F164" s="23"/>
      <c r="G164" s="24">
        <f t="shared" si="38"/>
        <v>0</v>
      </c>
      <c r="H164" s="15">
        <f t="shared" si="11"/>
        <v>0</v>
      </c>
      <c r="I164" s="106"/>
    </row>
    <row r="165" spans="1:10" ht="13" customHeight="1" x14ac:dyDescent="0.15">
      <c r="A165" s="101" t="s">
        <v>176</v>
      </c>
      <c r="B165" s="104" t="s">
        <v>84</v>
      </c>
      <c r="C165" s="27" t="s">
        <v>85</v>
      </c>
      <c r="D165" s="28"/>
      <c r="E165" s="29"/>
      <c r="F165" s="24"/>
      <c r="G165" s="30">
        <f>SUM(G166:G169)</f>
        <v>0</v>
      </c>
      <c r="H165" s="30">
        <f>ROUND(G165*$D$7,2)</f>
        <v>0</v>
      </c>
      <c r="I165" s="104"/>
    </row>
    <row r="166" spans="1:10" ht="13" customHeight="1" x14ac:dyDescent="0.15">
      <c r="A166" s="102"/>
      <c r="B166" s="105"/>
      <c r="C166" s="31" t="s">
        <v>86</v>
      </c>
      <c r="D166" s="32"/>
      <c r="E166" s="33"/>
      <c r="F166" s="23"/>
      <c r="G166" s="24">
        <f t="shared" ref="G166:G169" si="39">ROUND(E166*F166,2)</f>
        <v>0</v>
      </c>
      <c r="H166" s="15">
        <f t="shared" si="11"/>
        <v>0</v>
      </c>
      <c r="I166" s="105"/>
    </row>
    <row r="167" spans="1:10" ht="13" customHeight="1" x14ac:dyDescent="0.15">
      <c r="A167" s="102"/>
      <c r="B167" s="105"/>
      <c r="C167" s="31" t="s">
        <v>87</v>
      </c>
      <c r="D167" s="32"/>
      <c r="E167" s="33"/>
      <c r="F167" s="23"/>
      <c r="G167" s="24">
        <f t="shared" si="39"/>
        <v>0</v>
      </c>
      <c r="H167" s="15">
        <f t="shared" si="11"/>
        <v>0</v>
      </c>
      <c r="I167" s="105"/>
    </row>
    <row r="168" spans="1:10" ht="13" customHeight="1" x14ac:dyDescent="0.15">
      <c r="A168" s="102"/>
      <c r="B168" s="105"/>
      <c r="C168" s="31" t="s">
        <v>88</v>
      </c>
      <c r="D168" s="32"/>
      <c r="E168" s="33"/>
      <c r="F168" s="23"/>
      <c r="G168" s="24">
        <f t="shared" si="39"/>
        <v>0</v>
      </c>
      <c r="H168" s="15">
        <f t="shared" si="11"/>
        <v>0</v>
      </c>
      <c r="I168" s="105"/>
    </row>
    <row r="169" spans="1:10" ht="13" customHeight="1" x14ac:dyDescent="0.15">
      <c r="A169" s="103"/>
      <c r="B169" s="106"/>
      <c r="C169" s="34" t="s">
        <v>89</v>
      </c>
      <c r="D169" s="32"/>
      <c r="E169" s="33"/>
      <c r="F169" s="23"/>
      <c r="G169" s="24">
        <f t="shared" si="39"/>
        <v>0</v>
      </c>
      <c r="H169" s="15">
        <f t="shared" si="11"/>
        <v>0</v>
      </c>
      <c r="I169" s="106"/>
    </row>
    <row r="170" spans="1:10" ht="13" customHeight="1" x14ac:dyDescent="0.15">
      <c r="A170" s="101" t="s">
        <v>177</v>
      </c>
      <c r="B170" s="104" t="s">
        <v>84</v>
      </c>
      <c r="C170" s="27" t="s">
        <v>85</v>
      </c>
      <c r="D170" s="28"/>
      <c r="E170" s="29"/>
      <c r="F170" s="24"/>
      <c r="G170" s="30">
        <f>SUM(G171:G174)</f>
        <v>0</v>
      </c>
      <c r="H170" s="30">
        <f>ROUND(G170*$D$7,2)</f>
        <v>0</v>
      </c>
      <c r="I170" s="104"/>
    </row>
    <row r="171" spans="1:10" ht="13" customHeight="1" x14ac:dyDescent="0.15">
      <c r="A171" s="102"/>
      <c r="B171" s="105"/>
      <c r="C171" s="31" t="s">
        <v>86</v>
      </c>
      <c r="D171" s="32"/>
      <c r="E171" s="33"/>
      <c r="F171" s="23"/>
      <c r="G171" s="24">
        <f t="shared" ref="G171:G174" si="40">ROUND(E171*F171,2)</f>
        <v>0</v>
      </c>
      <c r="H171" s="15">
        <f t="shared" si="11"/>
        <v>0</v>
      </c>
      <c r="I171" s="105"/>
    </row>
    <row r="172" spans="1:10" ht="13" customHeight="1" x14ac:dyDescent="0.15">
      <c r="A172" s="102"/>
      <c r="B172" s="105"/>
      <c r="C172" s="31" t="s">
        <v>87</v>
      </c>
      <c r="D172" s="32"/>
      <c r="E172" s="33"/>
      <c r="F172" s="23"/>
      <c r="G172" s="24">
        <f t="shared" si="40"/>
        <v>0</v>
      </c>
      <c r="H172" s="15">
        <f t="shared" si="11"/>
        <v>0</v>
      </c>
      <c r="I172" s="105"/>
    </row>
    <row r="173" spans="1:10" ht="13" customHeight="1" x14ac:dyDescent="0.15">
      <c r="A173" s="102"/>
      <c r="B173" s="105"/>
      <c r="C173" s="31" t="s">
        <v>88</v>
      </c>
      <c r="D173" s="32"/>
      <c r="E173" s="33"/>
      <c r="F173" s="23"/>
      <c r="G173" s="24">
        <f t="shared" si="40"/>
        <v>0</v>
      </c>
      <c r="H173" s="15">
        <f t="shared" si="11"/>
        <v>0</v>
      </c>
      <c r="I173" s="105"/>
    </row>
    <row r="174" spans="1:10" ht="13" customHeight="1" x14ac:dyDescent="0.15">
      <c r="A174" s="103"/>
      <c r="B174" s="106"/>
      <c r="C174" s="34" t="s">
        <v>89</v>
      </c>
      <c r="D174" s="32"/>
      <c r="E174" s="33"/>
      <c r="F174" s="23"/>
      <c r="G174" s="24">
        <f t="shared" si="40"/>
        <v>0</v>
      </c>
      <c r="H174" s="15">
        <f t="shared" si="11"/>
        <v>0</v>
      </c>
      <c r="I174" s="106"/>
    </row>
    <row r="175" spans="1:10" ht="57" customHeight="1" x14ac:dyDescent="0.15">
      <c r="A175" s="8" t="s">
        <v>44</v>
      </c>
      <c r="B175" s="107" t="s">
        <v>90</v>
      </c>
      <c r="C175" s="108"/>
      <c r="D175" s="108"/>
      <c r="E175" s="108"/>
      <c r="F175" s="109"/>
      <c r="G175" s="9">
        <f>SUM(G176:G275)</f>
        <v>0</v>
      </c>
      <c r="H175" s="9">
        <f>SUM(H176:H275)</f>
        <v>0</v>
      </c>
      <c r="I175" s="10"/>
      <c r="J175" s="50" t="s">
        <v>94</v>
      </c>
    </row>
    <row r="176" spans="1:10" ht="14" x14ac:dyDescent="0.15">
      <c r="A176" s="110" t="s">
        <v>45</v>
      </c>
      <c r="B176" s="113" t="s">
        <v>91</v>
      </c>
      <c r="C176" s="16" t="s">
        <v>92</v>
      </c>
      <c r="D176" s="116" t="s">
        <v>93</v>
      </c>
      <c r="E176" s="119"/>
      <c r="F176" s="122" t="str">
        <f>IFERROR(ROUND(AVERAGE(J176:J180),2),"0")</f>
        <v>0</v>
      </c>
      <c r="G176" s="122">
        <f>ROUND(E176*F176,2)</f>
        <v>0</v>
      </c>
      <c r="H176" s="122">
        <f>ROUND(G176*$D$7,2)</f>
        <v>0</v>
      </c>
      <c r="I176" s="125"/>
      <c r="J176" s="23"/>
    </row>
    <row r="177" spans="1:10" ht="14" x14ac:dyDescent="0.15">
      <c r="A177" s="111"/>
      <c r="B177" s="114"/>
      <c r="C177" s="16" t="s">
        <v>92</v>
      </c>
      <c r="D177" s="117"/>
      <c r="E177" s="120"/>
      <c r="F177" s="123"/>
      <c r="G177" s="123"/>
      <c r="H177" s="123"/>
      <c r="I177" s="126"/>
      <c r="J177" s="23"/>
    </row>
    <row r="178" spans="1:10" ht="14" x14ac:dyDescent="0.15">
      <c r="A178" s="111"/>
      <c r="B178" s="114"/>
      <c r="C178" s="16" t="s">
        <v>92</v>
      </c>
      <c r="D178" s="117"/>
      <c r="E178" s="120"/>
      <c r="F178" s="123"/>
      <c r="G178" s="123"/>
      <c r="H178" s="123"/>
      <c r="I178" s="126"/>
      <c r="J178" s="23"/>
    </row>
    <row r="179" spans="1:10" ht="14" x14ac:dyDescent="0.15">
      <c r="A179" s="111"/>
      <c r="B179" s="114"/>
      <c r="C179" s="16" t="s">
        <v>92</v>
      </c>
      <c r="D179" s="117"/>
      <c r="E179" s="120"/>
      <c r="F179" s="123"/>
      <c r="G179" s="123"/>
      <c r="H179" s="123"/>
      <c r="I179" s="126"/>
      <c r="J179" s="23"/>
    </row>
    <row r="180" spans="1:10" ht="14" x14ac:dyDescent="0.15">
      <c r="A180" s="112"/>
      <c r="B180" s="115"/>
      <c r="C180" s="16" t="s">
        <v>92</v>
      </c>
      <c r="D180" s="118"/>
      <c r="E180" s="121"/>
      <c r="F180" s="124"/>
      <c r="G180" s="124"/>
      <c r="H180" s="124"/>
      <c r="I180" s="127"/>
      <c r="J180" s="23"/>
    </row>
    <row r="181" spans="1:10" ht="14" x14ac:dyDescent="0.15">
      <c r="A181" s="110" t="s">
        <v>46</v>
      </c>
      <c r="B181" s="113" t="s">
        <v>91</v>
      </c>
      <c r="C181" s="16" t="s">
        <v>92</v>
      </c>
      <c r="D181" s="116" t="s">
        <v>93</v>
      </c>
      <c r="E181" s="119"/>
      <c r="F181" s="122" t="str">
        <f>IFERROR(ROUND(AVERAGE(J181:J185),2),"0")</f>
        <v>0</v>
      </c>
      <c r="G181" s="122">
        <f>ROUND(E181*F181,2)</f>
        <v>0</v>
      </c>
      <c r="H181" s="122">
        <f>ROUND(G181*$D$7,2)</f>
        <v>0</v>
      </c>
      <c r="I181" s="125"/>
      <c r="J181" s="23"/>
    </row>
    <row r="182" spans="1:10" ht="14" x14ac:dyDescent="0.15">
      <c r="A182" s="111"/>
      <c r="B182" s="114"/>
      <c r="C182" s="16" t="s">
        <v>92</v>
      </c>
      <c r="D182" s="117"/>
      <c r="E182" s="120"/>
      <c r="F182" s="123"/>
      <c r="G182" s="123"/>
      <c r="H182" s="123"/>
      <c r="I182" s="126"/>
      <c r="J182" s="23"/>
    </row>
    <row r="183" spans="1:10" ht="14" x14ac:dyDescent="0.15">
      <c r="A183" s="111"/>
      <c r="B183" s="114"/>
      <c r="C183" s="16" t="s">
        <v>92</v>
      </c>
      <c r="D183" s="117"/>
      <c r="E183" s="120"/>
      <c r="F183" s="123"/>
      <c r="G183" s="123"/>
      <c r="H183" s="123"/>
      <c r="I183" s="126"/>
      <c r="J183" s="23"/>
    </row>
    <row r="184" spans="1:10" ht="14" x14ac:dyDescent="0.15">
      <c r="A184" s="111"/>
      <c r="B184" s="114"/>
      <c r="C184" s="16" t="s">
        <v>92</v>
      </c>
      <c r="D184" s="117"/>
      <c r="E184" s="120"/>
      <c r="F184" s="123"/>
      <c r="G184" s="123"/>
      <c r="H184" s="123"/>
      <c r="I184" s="126"/>
      <c r="J184" s="23"/>
    </row>
    <row r="185" spans="1:10" ht="14" x14ac:dyDescent="0.15">
      <c r="A185" s="112"/>
      <c r="B185" s="115"/>
      <c r="C185" s="16" t="s">
        <v>92</v>
      </c>
      <c r="D185" s="118"/>
      <c r="E185" s="121"/>
      <c r="F185" s="124"/>
      <c r="G185" s="124"/>
      <c r="H185" s="124"/>
      <c r="I185" s="127"/>
      <c r="J185" s="23"/>
    </row>
    <row r="186" spans="1:10" ht="14" x14ac:dyDescent="0.15">
      <c r="A186" s="110" t="s">
        <v>47</v>
      </c>
      <c r="B186" s="113" t="s">
        <v>91</v>
      </c>
      <c r="C186" s="16" t="s">
        <v>92</v>
      </c>
      <c r="D186" s="116" t="s">
        <v>93</v>
      </c>
      <c r="E186" s="119"/>
      <c r="F186" s="122" t="str">
        <f>IFERROR(ROUND(AVERAGE(J186:J190),2),"0")</f>
        <v>0</v>
      </c>
      <c r="G186" s="122">
        <f>ROUND(E186*F186,2)</f>
        <v>0</v>
      </c>
      <c r="H186" s="122">
        <f>ROUND(G186*$D$7,2)</f>
        <v>0</v>
      </c>
      <c r="I186" s="125"/>
      <c r="J186" s="23"/>
    </row>
    <row r="187" spans="1:10" ht="14" x14ac:dyDescent="0.15">
      <c r="A187" s="111"/>
      <c r="B187" s="114"/>
      <c r="C187" s="16" t="s">
        <v>92</v>
      </c>
      <c r="D187" s="117"/>
      <c r="E187" s="120"/>
      <c r="F187" s="123"/>
      <c r="G187" s="123"/>
      <c r="H187" s="123"/>
      <c r="I187" s="126"/>
      <c r="J187" s="23"/>
    </row>
    <row r="188" spans="1:10" ht="14" x14ac:dyDescent="0.15">
      <c r="A188" s="111"/>
      <c r="B188" s="114"/>
      <c r="C188" s="16" t="s">
        <v>92</v>
      </c>
      <c r="D188" s="117"/>
      <c r="E188" s="120"/>
      <c r="F188" s="123"/>
      <c r="G188" s="123"/>
      <c r="H188" s="123"/>
      <c r="I188" s="126"/>
      <c r="J188" s="23"/>
    </row>
    <row r="189" spans="1:10" ht="14" x14ac:dyDescent="0.15">
      <c r="A189" s="111"/>
      <c r="B189" s="114"/>
      <c r="C189" s="16" t="s">
        <v>92</v>
      </c>
      <c r="D189" s="117"/>
      <c r="E189" s="120"/>
      <c r="F189" s="123"/>
      <c r="G189" s="123"/>
      <c r="H189" s="123"/>
      <c r="I189" s="126"/>
      <c r="J189" s="23"/>
    </row>
    <row r="190" spans="1:10" ht="14" x14ac:dyDescent="0.15">
      <c r="A190" s="112"/>
      <c r="B190" s="115"/>
      <c r="C190" s="16" t="s">
        <v>92</v>
      </c>
      <c r="D190" s="118"/>
      <c r="E190" s="121"/>
      <c r="F190" s="124"/>
      <c r="G190" s="124"/>
      <c r="H190" s="124"/>
      <c r="I190" s="127"/>
      <c r="J190" s="23"/>
    </row>
    <row r="191" spans="1:10" ht="14" x14ac:dyDescent="0.15">
      <c r="A191" s="110" t="s">
        <v>48</v>
      </c>
      <c r="B191" s="113" t="s">
        <v>91</v>
      </c>
      <c r="C191" s="16" t="s">
        <v>92</v>
      </c>
      <c r="D191" s="116" t="s">
        <v>93</v>
      </c>
      <c r="E191" s="119"/>
      <c r="F191" s="122" t="str">
        <f>IFERROR(ROUND(AVERAGE(J191:J195),2),"0")</f>
        <v>0</v>
      </c>
      <c r="G191" s="122">
        <f>ROUND(E191*F191,2)</f>
        <v>0</v>
      </c>
      <c r="H191" s="122">
        <f>ROUND(G191*$D$7,2)</f>
        <v>0</v>
      </c>
      <c r="I191" s="125"/>
      <c r="J191" s="23"/>
    </row>
    <row r="192" spans="1:10" ht="14" x14ac:dyDescent="0.15">
      <c r="A192" s="111"/>
      <c r="B192" s="114"/>
      <c r="C192" s="16" t="s">
        <v>92</v>
      </c>
      <c r="D192" s="117"/>
      <c r="E192" s="120"/>
      <c r="F192" s="123"/>
      <c r="G192" s="123"/>
      <c r="H192" s="123"/>
      <c r="I192" s="126"/>
      <c r="J192" s="23"/>
    </row>
    <row r="193" spans="1:10" ht="14" x14ac:dyDescent="0.15">
      <c r="A193" s="111"/>
      <c r="B193" s="114"/>
      <c r="C193" s="16" t="s">
        <v>92</v>
      </c>
      <c r="D193" s="117"/>
      <c r="E193" s="120"/>
      <c r="F193" s="123"/>
      <c r="G193" s="123"/>
      <c r="H193" s="123"/>
      <c r="I193" s="126"/>
      <c r="J193" s="23"/>
    </row>
    <row r="194" spans="1:10" ht="14" x14ac:dyDescent="0.15">
      <c r="A194" s="111"/>
      <c r="B194" s="114"/>
      <c r="C194" s="16" t="s">
        <v>92</v>
      </c>
      <c r="D194" s="117"/>
      <c r="E194" s="120"/>
      <c r="F194" s="123"/>
      <c r="G194" s="123"/>
      <c r="H194" s="123"/>
      <c r="I194" s="126"/>
      <c r="J194" s="23"/>
    </row>
    <row r="195" spans="1:10" ht="14" x14ac:dyDescent="0.15">
      <c r="A195" s="112"/>
      <c r="B195" s="115"/>
      <c r="C195" s="16" t="s">
        <v>92</v>
      </c>
      <c r="D195" s="118"/>
      <c r="E195" s="121"/>
      <c r="F195" s="124"/>
      <c r="G195" s="124"/>
      <c r="H195" s="124"/>
      <c r="I195" s="127"/>
      <c r="J195" s="23"/>
    </row>
    <row r="196" spans="1:10" ht="14" x14ac:dyDescent="0.15">
      <c r="A196" s="110" t="s">
        <v>49</v>
      </c>
      <c r="B196" s="113" t="s">
        <v>91</v>
      </c>
      <c r="C196" s="16" t="s">
        <v>92</v>
      </c>
      <c r="D196" s="116" t="s">
        <v>93</v>
      </c>
      <c r="E196" s="119"/>
      <c r="F196" s="122" t="str">
        <f>IFERROR(ROUND(AVERAGE(J196:J200),2),"0")</f>
        <v>0</v>
      </c>
      <c r="G196" s="122">
        <f>ROUND(E196*F196,2)</f>
        <v>0</v>
      </c>
      <c r="H196" s="122">
        <f>ROUND(G196*$D$7,2)</f>
        <v>0</v>
      </c>
      <c r="I196" s="125"/>
      <c r="J196" s="23"/>
    </row>
    <row r="197" spans="1:10" ht="14" x14ac:dyDescent="0.15">
      <c r="A197" s="111"/>
      <c r="B197" s="114"/>
      <c r="C197" s="16" t="s">
        <v>92</v>
      </c>
      <c r="D197" s="117"/>
      <c r="E197" s="120"/>
      <c r="F197" s="123"/>
      <c r="G197" s="123"/>
      <c r="H197" s="123"/>
      <c r="I197" s="126"/>
      <c r="J197" s="23"/>
    </row>
    <row r="198" spans="1:10" ht="14" x14ac:dyDescent="0.15">
      <c r="A198" s="111"/>
      <c r="B198" s="114"/>
      <c r="C198" s="16" t="s">
        <v>92</v>
      </c>
      <c r="D198" s="117"/>
      <c r="E198" s="120"/>
      <c r="F198" s="123"/>
      <c r="G198" s="123"/>
      <c r="H198" s="123"/>
      <c r="I198" s="126"/>
      <c r="J198" s="23"/>
    </row>
    <row r="199" spans="1:10" ht="14" x14ac:dyDescent="0.15">
      <c r="A199" s="111"/>
      <c r="B199" s="114"/>
      <c r="C199" s="16" t="s">
        <v>92</v>
      </c>
      <c r="D199" s="117"/>
      <c r="E199" s="120"/>
      <c r="F199" s="123"/>
      <c r="G199" s="123"/>
      <c r="H199" s="123"/>
      <c r="I199" s="126"/>
      <c r="J199" s="23"/>
    </row>
    <row r="200" spans="1:10" ht="14" x14ac:dyDescent="0.15">
      <c r="A200" s="112"/>
      <c r="B200" s="115"/>
      <c r="C200" s="16" t="s">
        <v>92</v>
      </c>
      <c r="D200" s="118"/>
      <c r="E200" s="121"/>
      <c r="F200" s="124"/>
      <c r="G200" s="124"/>
      <c r="H200" s="124"/>
      <c r="I200" s="127"/>
      <c r="J200" s="23"/>
    </row>
    <row r="201" spans="1:10" ht="14" x14ac:dyDescent="0.15">
      <c r="A201" s="110" t="s">
        <v>50</v>
      </c>
      <c r="B201" s="113" t="s">
        <v>91</v>
      </c>
      <c r="C201" s="16" t="s">
        <v>92</v>
      </c>
      <c r="D201" s="116" t="s">
        <v>93</v>
      </c>
      <c r="E201" s="119"/>
      <c r="F201" s="122" t="str">
        <f>IFERROR(ROUND(AVERAGE(J201:J205),2),"0")</f>
        <v>0</v>
      </c>
      <c r="G201" s="122">
        <f>ROUND(E201*F201,2)</f>
        <v>0</v>
      </c>
      <c r="H201" s="122">
        <f>ROUND(G201*$D$7,2)</f>
        <v>0</v>
      </c>
      <c r="I201" s="125"/>
      <c r="J201" s="23"/>
    </row>
    <row r="202" spans="1:10" ht="14" x14ac:dyDescent="0.15">
      <c r="A202" s="111"/>
      <c r="B202" s="114"/>
      <c r="C202" s="16" t="s">
        <v>92</v>
      </c>
      <c r="D202" s="117"/>
      <c r="E202" s="120"/>
      <c r="F202" s="123"/>
      <c r="G202" s="123"/>
      <c r="H202" s="123"/>
      <c r="I202" s="126"/>
      <c r="J202" s="23"/>
    </row>
    <row r="203" spans="1:10" ht="14" x14ac:dyDescent="0.15">
      <c r="A203" s="111"/>
      <c r="B203" s="114"/>
      <c r="C203" s="16" t="s">
        <v>92</v>
      </c>
      <c r="D203" s="117"/>
      <c r="E203" s="120"/>
      <c r="F203" s="123"/>
      <c r="G203" s="123"/>
      <c r="H203" s="123"/>
      <c r="I203" s="126"/>
      <c r="J203" s="23"/>
    </row>
    <row r="204" spans="1:10" ht="14" x14ac:dyDescent="0.15">
      <c r="A204" s="111"/>
      <c r="B204" s="114"/>
      <c r="C204" s="16" t="s">
        <v>92</v>
      </c>
      <c r="D204" s="117"/>
      <c r="E204" s="120"/>
      <c r="F204" s="123"/>
      <c r="G204" s="123"/>
      <c r="H204" s="123"/>
      <c r="I204" s="126"/>
      <c r="J204" s="23"/>
    </row>
    <row r="205" spans="1:10" ht="14" x14ac:dyDescent="0.15">
      <c r="A205" s="112"/>
      <c r="B205" s="115"/>
      <c r="C205" s="16" t="s">
        <v>92</v>
      </c>
      <c r="D205" s="118"/>
      <c r="E205" s="121"/>
      <c r="F205" s="124"/>
      <c r="G205" s="124"/>
      <c r="H205" s="124"/>
      <c r="I205" s="127"/>
      <c r="J205" s="23"/>
    </row>
    <row r="206" spans="1:10" ht="14" x14ac:dyDescent="0.15">
      <c r="A206" s="110" t="s">
        <v>51</v>
      </c>
      <c r="B206" s="113" t="s">
        <v>91</v>
      </c>
      <c r="C206" s="16" t="s">
        <v>92</v>
      </c>
      <c r="D206" s="116" t="s">
        <v>93</v>
      </c>
      <c r="E206" s="119"/>
      <c r="F206" s="122" t="str">
        <f>IFERROR(ROUND(AVERAGE(J206:J210),2),"0")</f>
        <v>0</v>
      </c>
      <c r="G206" s="122">
        <f>ROUND(E206*F206,2)</f>
        <v>0</v>
      </c>
      <c r="H206" s="122">
        <f>ROUND(G206*$D$7,2)</f>
        <v>0</v>
      </c>
      <c r="I206" s="125"/>
      <c r="J206" s="23"/>
    </row>
    <row r="207" spans="1:10" ht="14" x14ac:dyDescent="0.15">
      <c r="A207" s="111"/>
      <c r="B207" s="114"/>
      <c r="C207" s="16" t="s">
        <v>92</v>
      </c>
      <c r="D207" s="117"/>
      <c r="E207" s="120"/>
      <c r="F207" s="123"/>
      <c r="G207" s="123"/>
      <c r="H207" s="123"/>
      <c r="I207" s="126"/>
      <c r="J207" s="23"/>
    </row>
    <row r="208" spans="1:10" ht="14" x14ac:dyDescent="0.15">
      <c r="A208" s="111"/>
      <c r="B208" s="114"/>
      <c r="C208" s="16" t="s">
        <v>92</v>
      </c>
      <c r="D208" s="117"/>
      <c r="E208" s="120"/>
      <c r="F208" s="123"/>
      <c r="G208" s="123"/>
      <c r="H208" s="123"/>
      <c r="I208" s="126"/>
      <c r="J208" s="23"/>
    </row>
    <row r="209" spans="1:10" ht="14" x14ac:dyDescent="0.15">
      <c r="A209" s="111"/>
      <c r="B209" s="114"/>
      <c r="C209" s="16" t="s">
        <v>92</v>
      </c>
      <c r="D209" s="117"/>
      <c r="E209" s="120"/>
      <c r="F209" s="123"/>
      <c r="G209" s="123"/>
      <c r="H209" s="123"/>
      <c r="I209" s="126"/>
      <c r="J209" s="23"/>
    </row>
    <row r="210" spans="1:10" ht="14" x14ac:dyDescent="0.15">
      <c r="A210" s="112"/>
      <c r="B210" s="115"/>
      <c r="C210" s="16" t="s">
        <v>92</v>
      </c>
      <c r="D210" s="118"/>
      <c r="E210" s="121"/>
      <c r="F210" s="124"/>
      <c r="G210" s="124"/>
      <c r="H210" s="124"/>
      <c r="I210" s="127"/>
      <c r="J210" s="23"/>
    </row>
    <row r="211" spans="1:10" ht="14" x14ac:dyDescent="0.15">
      <c r="A211" s="110" t="s">
        <v>52</v>
      </c>
      <c r="B211" s="113" t="s">
        <v>91</v>
      </c>
      <c r="C211" s="16" t="s">
        <v>92</v>
      </c>
      <c r="D211" s="116" t="s">
        <v>93</v>
      </c>
      <c r="E211" s="119"/>
      <c r="F211" s="122" t="str">
        <f>IFERROR(ROUND(AVERAGE(J211:J215),2),"0")</f>
        <v>0</v>
      </c>
      <c r="G211" s="122">
        <f>ROUND(E211*F211,2)</f>
        <v>0</v>
      </c>
      <c r="H211" s="122">
        <f>ROUND(G211*$D$7,2)</f>
        <v>0</v>
      </c>
      <c r="I211" s="125"/>
      <c r="J211" s="23"/>
    </row>
    <row r="212" spans="1:10" ht="14" x14ac:dyDescent="0.15">
      <c r="A212" s="111"/>
      <c r="B212" s="114"/>
      <c r="C212" s="16" t="s">
        <v>92</v>
      </c>
      <c r="D212" s="117"/>
      <c r="E212" s="120"/>
      <c r="F212" s="123"/>
      <c r="G212" s="123"/>
      <c r="H212" s="123"/>
      <c r="I212" s="126"/>
      <c r="J212" s="23"/>
    </row>
    <row r="213" spans="1:10" ht="14" x14ac:dyDescent="0.15">
      <c r="A213" s="111"/>
      <c r="B213" s="114"/>
      <c r="C213" s="16" t="s">
        <v>92</v>
      </c>
      <c r="D213" s="117"/>
      <c r="E213" s="120"/>
      <c r="F213" s="123"/>
      <c r="G213" s="123"/>
      <c r="H213" s="123"/>
      <c r="I213" s="126"/>
      <c r="J213" s="23"/>
    </row>
    <row r="214" spans="1:10" ht="14" x14ac:dyDescent="0.15">
      <c r="A214" s="111"/>
      <c r="B214" s="114"/>
      <c r="C214" s="16" t="s">
        <v>92</v>
      </c>
      <c r="D214" s="117"/>
      <c r="E214" s="120"/>
      <c r="F214" s="123"/>
      <c r="G214" s="123"/>
      <c r="H214" s="123"/>
      <c r="I214" s="126"/>
      <c r="J214" s="23"/>
    </row>
    <row r="215" spans="1:10" ht="14" x14ac:dyDescent="0.15">
      <c r="A215" s="112"/>
      <c r="B215" s="115"/>
      <c r="C215" s="16" t="s">
        <v>92</v>
      </c>
      <c r="D215" s="118"/>
      <c r="E215" s="121"/>
      <c r="F215" s="124"/>
      <c r="G215" s="124"/>
      <c r="H215" s="124"/>
      <c r="I215" s="127"/>
      <c r="J215" s="23"/>
    </row>
    <row r="216" spans="1:10" ht="14" x14ac:dyDescent="0.15">
      <c r="A216" s="110" t="s">
        <v>53</v>
      </c>
      <c r="B216" s="113" t="s">
        <v>91</v>
      </c>
      <c r="C216" s="16" t="s">
        <v>92</v>
      </c>
      <c r="D216" s="116" t="s">
        <v>93</v>
      </c>
      <c r="E216" s="119"/>
      <c r="F216" s="122" t="str">
        <f>IFERROR(ROUND(AVERAGE(J216:J220),2),"0")</f>
        <v>0</v>
      </c>
      <c r="G216" s="122">
        <f>ROUND(E216*F216,2)</f>
        <v>0</v>
      </c>
      <c r="H216" s="122">
        <f>ROUND(G216*$D$7,2)</f>
        <v>0</v>
      </c>
      <c r="I216" s="125"/>
      <c r="J216" s="23"/>
    </row>
    <row r="217" spans="1:10" ht="14" x14ac:dyDescent="0.15">
      <c r="A217" s="111"/>
      <c r="B217" s="114"/>
      <c r="C217" s="16" t="s">
        <v>92</v>
      </c>
      <c r="D217" s="117"/>
      <c r="E217" s="120"/>
      <c r="F217" s="123"/>
      <c r="G217" s="123"/>
      <c r="H217" s="123"/>
      <c r="I217" s="126"/>
      <c r="J217" s="23"/>
    </row>
    <row r="218" spans="1:10" ht="14" x14ac:dyDescent="0.15">
      <c r="A218" s="111"/>
      <c r="B218" s="114"/>
      <c r="C218" s="16" t="s">
        <v>92</v>
      </c>
      <c r="D218" s="117"/>
      <c r="E218" s="120"/>
      <c r="F218" s="123"/>
      <c r="G218" s="123"/>
      <c r="H218" s="123"/>
      <c r="I218" s="126"/>
      <c r="J218" s="23"/>
    </row>
    <row r="219" spans="1:10" ht="14" x14ac:dyDescent="0.15">
      <c r="A219" s="111"/>
      <c r="B219" s="114"/>
      <c r="C219" s="16" t="s">
        <v>92</v>
      </c>
      <c r="D219" s="117"/>
      <c r="E219" s="120"/>
      <c r="F219" s="123"/>
      <c r="G219" s="123"/>
      <c r="H219" s="123"/>
      <c r="I219" s="126"/>
      <c r="J219" s="23"/>
    </row>
    <row r="220" spans="1:10" ht="14" x14ac:dyDescent="0.15">
      <c r="A220" s="112"/>
      <c r="B220" s="115"/>
      <c r="C220" s="16" t="s">
        <v>92</v>
      </c>
      <c r="D220" s="118"/>
      <c r="E220" s="121"/>
      <c r="F220" s="124"/>
      <c r="G220" s="124"/>
      <c r="H220" s="124"/>
      <c r="I220" s="127"/>
      <c r="J220" s="23"/>
    </row>
    <row r="221" spans="1:10" ht="14" x14ac:dyDescent="0.15">
      <c r="A221" s="110" t="s">
        <v>54</v>
      </c>
      <c r="B221" s="113" t="s">
        <v>91</v>
      </c>
      <c r="C221" s="16" t="s">
        <v>92</v>
      </c>
      <c r="D221" s="116" t="s">
        <v>93</v>
      </c>
      <c r="E221" s="119"/>
      <c r="F221" s="122" t="str">
        <f>IFERROR(ROUND(AVERAGE(J221:J225),2),"0")</f>
        <v>0</v>
      </c>
      <c r="G221" s="122">
        <f>ROUND(E221*F221,2)</f>
        <v>0</v>
      </c>
      <c r="H221" s="122">
        <f>ROUND(G221*$D$7,2)</f>
        <v>0</v>
      </c>
      <c r="I221" s="125"/>
      <c r="J221" s="23"/>
    </row>
    <row r="222" spans="1:10" ht="14" x14ac:dyDescent="0.15">
      <c r="A222" s="111"/>
      <c r="B222" s="114"/>
      <c r="C222" s="16" t="s">
        <v>92</v>
      </c>
      <c r="D222" s="117"/>
      <c r="E222" s="120"/>
      <c r="F222" s="123"/>
      <c r="G222" s="123"/>
      <c r="H222" s="123"/>
      <c r="I222" s="126"/>
      <c r="J222" s="23"/>
    </row>
    <row r="223" spans="1:10" ht="14" x14ac:dyDescent="0.15">
      <c r="A223" s="111"/>
      <c r="B223" s="114"/>
      <c r="C223" s="16" t="s">
        <v>92</v>
      </c>
      <c r="D223" s="117"/>
      <c r="E223" s="120"/>
      <c r="F223" s="123"/>
      <c r="G223" s="123"/>
      <c r="H223" s="123"/>
      <c r="I223" s="126"/>
      <c r="J223" s="23"/>
    </row>
    <row r="224" spans="1:10" ht="14" x14ac:dyDescent="0.15">
      <c r="A224" s="111"/>
      <c r="B224" s="114"/>
      <c r="C224" s="16" t="s">
        <v>92</v>
      </c>
      <c r="D224" s="117"/>
      <c r="E224" s="120"/>
      <c r="F224" s="123"/>
      <c r="G224" s="123"/>
      <c r="H224" s="123"/>
      <c r="I224" s="126"/>
      <c r="J224" s="23"/>
    </row>
    <row r="225" spans="1:10" ht="14" x14ac:dyDescent="0.15">
      <c r="A225" s="112"/>
      <c r="B225" s="115"/>
      <c r="C225" s="16" t="s">
        <v>92</v>
      </c>
      <c r="D225" s="118"/>
      <c r="E225" s="121"/>
      <c r="F225" s="124"/>
      <c r="G225" s="124"/>
      <c r="H225" s="124"/>
      <c r="I225" s="127"/>
      <c r="J225" s="23"/>
    </row>
    <row r="226" spans="1:10" ht="14" x14ac:dyDescent="0.15">
      <c r="A226" s="110" t="s">
        <v>158</v>
      </c>
      <c r="B226" s="113" t="s">
        <v>91</v>
      </c>
      <c r="C226" s="16" t="s">
        <v>92</v>
      </c>
      <c r="D226" s="116" t="s">
        <v>93</v>
      </c>
      <c r="E226" s="119"/>
      <c r="F226" s="122" t="str">
        <f>IFERROR(ROUND(AVERAGE(J226:J230),2),"0")</f>
        <v>0</v>
      </c>
      <c r="G226" s="122">
        <f>ROUND(E226*F226,2)</f>
        <v>0</v>
      </c>
      <c r="H226" s="122">
        <f>ROUND(G226*$D$7,2)</f>
        <v>0</v>
      </c>
      <c r="I226" s="125"/>
      <c r="J226" s="23"/>
    </row>
    <row r="227" spans="1:10" ht="14" x14ac:dyDescent="0.15">
      <c r="A227" s="111"/>
      <c r="B227" s="114"/>
      <c r="C227" s="16" t="s">
        <v>92</v>
      </c>
      <c r="D227" s="117"/>
      <c r="E227" s="120"/>
      <c r="F227" s="123"/>
      <c r="G227" s="123"/>
      <c r="H227" s="123"/>
      <c r="I227" s="126"/>
      <c r="J227" s="23"/>
    </row>
    <row r="228" spans="1:10" ht="14" x14ac:dyDescent="0.15">
      <c r="A228" s="111"/>
      <c r="B228" s="114"/>
      <c r="C228" s="16" t="s">
        <v>92</v>
      </c>
      <c r="D228" s="117"/>
      <c r="E228" s="120"/>
      <c r="F228" s="123"/>
      <c r="G228" s="123"/>
      <c r="H228" s="123"/>
      <c r="I228" s="126"/>
      <c r="J228" s="23"/>
    </row>
    <row r="229" spans="1:10" ht="14" x14ac:dyDescent="0.15">
      <c r="A229" s="111"/>
      <c r="B229" s="114"/>
      <c r="C229" s="16" t="s">
        <v>92</v>
      </c>
      <c r="D229" s="117"/>
      <c r="E229" s="120"/>
      <c r="F229" s="123"/>
      <c r="G229" s="123"/>
      <c r="H229" s="123"/>
      <c r="I229" s="126"/>
      <c r="J229" s="23"/>
    </row>
    <row r="230" spans="1:10" ht="14" x14ac:dyDescent="0.15">
      <c r="A230" s="112"/>
      <c r="B230" s="115"/>
      <c r="C230" s="16" t="s">
        <v>92</v>
      </c>
      <c r="D230" s="118"/>
      <c r="E230" s="121"/>
      <c r="F230" s="124"/>
      <c r="G230" s="124"/>
      <c r="H230" s="124"/>
      <c r="I230" s="127"/>
      <c r="J230" s="23"/>
    </row>
    <row r="231" spans="1:10" ht="14" x14ac:dyDescent="0.15">
      <c r="A231" s="110" t="s">
        <v>159</v>
      </c>
      <c r="B231" s="113" t="s">
        <v>91</v>
      </c>
      <c r="C231" s="16" t="s">
        <v>92</v>
      </c>
      <c r="D231" s="116" t="s">
        <v>93</v>
      </c>
      <c r="E231" s="119"/>
      <c r="F231" s="122" t="str">
        <f>IFERROR(ROUND(AVERAGE(J231:J235),2),"0")</f>
        <v>0</v>
      </c>
      <c r="G231" s="122">
        <f>ROUND(E231*F231,2)</f>
        <v>0</v>
      </c>
      <c r="H231" s="122">
        <f>ROUND(G231*$D$7,2)</f>
        <v>0</v>
      </c>
      <c r="I231" s="125"/>
      <c r="J231" s="23"/>
    </row>
    <row r="232" spans="1:10" ht="14" x14ac:dyDescent="0.15">
      <c r="A232" s="111"/>
      <c r="B232" s="114"/>
      <c r="C232" s="16" t="s">
        <v>92</v>
      </c>
      <c r="D232" s="117"/>
      <c r="E232" s="120"/>
      <c r="F232" s="123"/>
      <c r="G232" s="123"/>
      <c r="H232" s="123"/>
      <c r="I232" s="126"/>
      <c r="J232" s="23"/>
    </row>
    <row r="233" spans="1:10" ht="14" x14ac:dyDescent="0.15">
      <c r="A233" s="111"/>
      <c r="B233" s="114"/>
      <c r="C233" s="16" t="s">
        <v>92</v>
      </c>
      <c r="D233" s="117"/>
      <c r="E233" s="120"/>
      <c r="F233" s="123"/>
      <c r="G233" s="123"/>
      <c r="H233" s="123"/>
      <c r="I233" s="126"/>
      <c r="J233" s="23"/>
    </row>
    <row r="234" spans="1:10" ht="14" x14ac:dyDescent="0.15">
      <c r="A234" s="111"/>
      <c r="B234" s="114"/>
      <c r="C234" s="16" t="s">
        <v>92</v>
      </c>
      <c r="D234" s="117"/>
      <c r="E234" s="120"/>
      <c r="F234" s="123"/>
      <c r="G234" s="123"/>
      <c r="H234" s="123"/>
      <c r="I234" s="126"/>
      <c r="J234" s="23"/>
    </row>
    <row r="235" spans="1:10" ht="14" x14ac:dyDescent="0.15">
      <c r="A235" s="112"/>
      <c r="B235" s="115"/>
      <c r="C235" s="16" t="s">
        <v>92</v>
      </c>
      <c r="D235" s="118"/>
      <c r="E235" s="121"/>
      <c r="F235" s="124"/>
      <c r="G235" s="124"/>
      <c r="H235" s="124"/>
      <c r="I235" s="127"/>
      <c r="J235" s="23"/>
    </row>
    <row r="236" spans="1:10" ht="14" x14ac:dyDescent="0.15">
      <c r="A236" s="110" t="s">
        <v>160</v>
      </c>
      <c r="B236" s="113" t="s">
        <v>91</v>
      </c>
      <c r="C236" s="16" t="s">
        <v>92</v>
      </c>
      <c r="D236" s="116" t="s">
        <v>93</v>
      </c>
      <c r="E236" s="119"/>
      <c r="F236" s="122" t="str">
        <f>IFERROR(ROUND(AVERAGE(J236:J240),2),"0")</f>
        <v>0</v>
      </c>
      <c r="G236" s="122">
        <f>ROUND(E236*F236,2)</f>
        <v>0</v>
      </c>
      <c r="H236" s="122">
        <f>ROUND(G236*$D$7,2)</f>
        <v>0</v>
      </c>
      <c r="I236" s="125"/>
      <c r="J236" s="23"/>
    </row>
    <row r="237" spans="1:10" ht="14" x14ac:dyDescent="0.15">
      <c r="A237" s="111"/>
      <c r="B237" s="114"/>
      <c r="C237" s="16" t="s">
        <v>92</v>
      </c>
      <c r="D237" s="117"/>
      <c r="E237" s="120"/>
      <c r="F237" s="123"/>
      <c r="G237" s="123"/>
      <c r="H237" s="123"/>
      <c r="I237" s="126"/>
      <c r="J237" s="23"/>
    </row>
    <row r="238" spans="1:10" ht="14" x14ac:dyDescent="0.15">
      <c r="A238" s="111"/>
      <c r="B238" s="114"/>
      <c r="C238" s="16" t="s">
        <v>92</v>
      </c>
      <c r="D238" s="117"/>
      <c r="E238" s="120"/>
      <c r="F238" s="123"/>
      <c r="G238" s="123"/>
      <c r="H238" s="123"/>
      <c r="I238" s="126"/>
      <c r="J238" s="23"/>
    </row>
    <row r="239" spans="1:10" ht="14" x14ac:dyDescent="0.15">
      <c r="A239" s="111"/>
      <c r="B239" s="114"/>
      <c r="C239" s="16" t="s">
        <v>92</v>
      </c>
      <c r="D239" s="117"/>
      <c r="E239" s="120"/>
      <c r="F239" s="123"/>
      <c r="G239" s="123"/>
      <c r="H239" s="123"/>
      <c r="I239" s="126"/>
      <c r="J239" s="23"/>
    </row>
    <row r="240" spans="1:10" ht="14" x14ac:dyDescent="0.15">
      <c r="A240" s="112"/>
      <c r="B240" s="115"/>
      <c r="C240" s="16" t="s">
        <v>92</v>
      </c>
      <c r="D240" s="118"/>
      <c r="E240" s="121"/>
      <c r="F240" s="124"/>
      <c r="G240" s="124"/>
      <c r="H240" s="124"/>
      <c r="I240" s="127"/>
      <c r="J240" s="23"/>
    </row>
    <row r="241" spans="1:10" ht="14" x14ac:dyDescent="0.15">
      <c r="A241" s="110" t="s">
        <v>161</v>
      </c>
      <c r="B241" s="113" t="s">
        <v>91</v>
      </c>
      <c r="C241" s="16" t="s">
        <v>92</v>
      </c>
      <c r="D241" s="116" t="s">
        <v>93</v>
      </c>
      <c r="E241" s="119"/>
      <c r="F241" s="122" t="str">
        <f>IFERROR(ROUND(AVERAGE(J241:J245),2),"0")</f>
        <v>0</v>
      </c>
      <c r="G241" s="122">
        <f>ROUND(E241*F241,2)</f>
        <v>0</v>
      </c>
      <c r="H241" s="122">
        <f>ROUND(G241*$D$7,2)</f>
        <v>0</v>
      </c>
      <c r="I241" s="125"/>
      <c r="J241" s="23"/>
    </row>
    <row r="242" spans="1:10" ht="14" x14ac:dyDescent="0.15">
      <c r="A242" s="111"/>
      <c r="B242" s="114"/>
      <c r="C242" s="16" t="s">
        <v>92</v>
      </c>
      <c r="D242" s="117"/>
      <c r="E242" s="120"/>
      <c r="F242" s="123"/>
      <c r="G242" s="123"/>
      <c r="H242" s="123"/>
      <c r="I242" s="126"/>
      <c r="J242" s="23"/>
    </row>
    <row r="243" spans="1:10" ht="14" x14ac:dyDescent="0.15">
      <c r="A243" s="111"/>
      <c r="B243" s="114"/>
      <c r="C243" s="16" t="s">
        <v>92</v>
      </c>
      <c r="D243" s="117"/>
      <c r="E243" s="120"/>
      <c r="F243" s="123"/>
      <c r="G243" s="123"/>
      <c r="H243" s="123"/>
      <c r="I243" s="126"/>
      <c r="J243" s="23"/>
    </row>
    <row r="244" spans="1:10" ht="14" x14ac:dyDescent="0.15">
      <c r="A244" s="111"/>
      <c r="B244" s="114"/>
      <c r="C244" s="16" t="s">
        <v>92</v>
      </c>
      <c r="D244" s="117"/>
      <c r="E244" s="120"/>
      <c r="F244" s="123"/>
      <c r="G244" s="123"/>
      <c r="H244" s="123"/>
      <c r="I244" s="126"/>
      <c r="J244" s="23"/>
    </row>
    <row r="245" spans="1:10" ht="14" x14ac:dyDescent="0.15">
      <c r="A245" s="112"/>
      <c r="B245" s="115"/>
      <c r="C245" s="16" t="s">
        <v>92</v>
      </c>
      <c r="D245" s="118"/>
      <c r="E245" s="121"/>
      <c r="F245" s="124"/>
      <c r="G245" s="124"/>
      <c r="H245" s="124"/>
      <c r="I245" s="127"/>
      <c r="J245" s="23"/>
    </row>
    <row r="246" spans="1:10" ht="14" x14ac:dyDescent="0.15">
      <c r="A246" s="110" t="s">
        <v>162</v>
      </c>
      <c r="B246" s="113" t="s">
        <v>91</v>
      </c>
      <c r="C246" s="16" t="s">
        <v>92</v>
      </c>
      <c r="D246" s="116" t="s">
        <v>93</v>
      </c>
      <c r="E246" s="119"/>
      <c r="F246" s="122" t="str">
        <f>IFERROR(ROUND(AVERAGE(J246:J250),2),"0")</f>
        <v>0</v>
      </c>
      <c r="G246" s="122">
        <f>ROUND(E246*F246,2)</f>
        <v>0</v>
      </c>
      <c r="H246" s="122">
        <f>ROUND(G246*$D$7,2)</f>
        <v>0</v>
      </c>
      <c r="I246" s="125"/>
      <c r="J246" s="23"/>
    </row>
    <row r="247" spans="1:10" ht="14" x14ac:dyDescent="0.15">
      <c r="A247" s="111"/>
      <c r="B247" s="114"/>
      <c r="C247" s="16" t="s">
        <v>92</v>
      </c>
      <c r="D247" s="117"/>
      <c r="E247" s="120"/>
      <c r="F247" s="123"/>
      <c r="G247" s="123"/>
      <c r="H247" s="123"/>
      <c r="I247" s="126"/>
      <c r="J247" s="23"/>
    </row>
    <row r="248" spans="1:10" ht="14" x14ac:dyDescent="0.15">
      <c r="A248" s="111"/>
      <c r="B248" s="114"/>
      <c r="C248" s="16" t="s">
        <v>92</v>
      </c>
      <c r="D248" s="117"/>
      <c r="E248" s="120"/>
      <c r="F248" s="123"/>
      <c r="G248" s="123"/>
      <c r="H248" s="123"/>
      <c r="I248" s="126"/>
      <c r="J248" s="23"/>
    </row>
    <row r="249" spans="1:10" ht="14" x14ac:dyDescent="0.15">
      <c r="A249" s="111"/>
      <c r="B249" s="114"/>
      <c r="C249" s="16" t="s">
        <v>92</v>
      </c>
      <c r="D249" s="117"/>
      <c r="E249" s="120"/>
      <c r="F249" s="123"/>
      <c r="G249" s="123"/>
      <c r="H249" s="123"/>
      <c r="I249" s="126"/>
      <c r="J249" s="23"/>
    </row>
    <row r="250" spans="1:10" ht="14" x14ac:dyDescent="0.15">
      <c r="A250" s="112"/>
      <c r="B250" s="115"/>
      <c r="C250" s="16" t="s">
        <v>92</v>
      </c>
      <c r="D250" s="118"/>
      <c r="E250" s="121"/>
      <c r="F250" s="124"/>
      <c r="G250" s="124"/>
      <c r="H250" s="124"/>
      <c r="I250" s="127"/>
      <c r="J250" s="23"/>
    </row>
    <row r="251" spans="1:10" ht="14" x14ac:dyDescent="0.15">
      <c r="A251" s="110" t="s">
        <v>163</v>
      </c>
      <c r="B251" s="113" t="s">
        <v>91</v>
      </c>
      <c r="C251" s="16" t="s">
        <v>92</v>
      </c>
      <c r="D251" s="116" t="s">
        <v>93</v>
      </c>
      <c r="E251" s="119"/>
      <c r="F251" s="122" t="str">
        <f>IFERROR(ROUND(AVERAGE(J251:J255),2),"0")</f>
        <v>0</v>
      </c>
      <c r="G251" s="122">
        <f>ROUND(E251*F251,2)</f>
        <v>0</v>
      </c>
      <c r="H251" s="122">
        <f>ROUND(G251*$D$7,2)</f>
        <v>0</v>
      </c>
      <c r="I251" s="125"/>
      <c r="J251" s="23"/>
    </row>
    <row r="252" spans="1:10" ht="14" x14ac:dyDescent="0.15">
      <c r="A252" s="111"/>
      <c r="B252" s="114"/>
      <c r="C252" s="16" t="s">
        <v>92</v>
      </c>
      <c r="D252" s="117"/>
      <c r="E252" s="120"/>
      <c r="F252" s="123"/>
      <c r="G252" s="123"/>
      <c r="H252" s="123"/>
      <c r="I252" s="126"/>
      <c r="J252" s="23"/>
    </row>
    <row r="253" spans="1:10" ht="14" x14ac:dyDescent="0.15">
      <c r="A253" s="111"/>
      <c r="B253" s="114"/>
      <c r="C253" s="16" t="s">
        <v>92</v>
      </c>
      <c r="D253" s="117"/>
      <c r="E253" s="120"/>
      <c r="F253" s="123"/>
      <c r="G253" s="123"/>
      <c r="H253" s="123"/>
      <c r="I253" s="126"/>
      <c r="J253" s="23"/>
    </row>
    <row r="254" spans="1:10" ht="14" x14ac:dyDescent="0.15">
      <c r="A254" s="111"/>
      <c r="B254" s="114"/>
      <c r="C254" s="16" t="s">
        <v>92</v>
      </c>
      <c r="D254" s="117"/>
      <c r="E254" s="120"/>
      <c r="F254" s="123"/>
      <c r="G254" s="123"/>
      <c r="H254" s="123"/>
      <c r="I254" s="126"/>
      <c r="J254" s="23"/>
    </row>
    <row r="255" spans="1:10" ht="14" x14ac:dyDescent="0.15">
      <c r="A255" s="112"/>
      <c r="B255" s="115"/>
      <c r="C255" s="16" t="s">
        <v>92</v>
      </c>
      <c r="D255" s="118"/>
      <c r="E255" s="121"/>
      <c r="F255" s="124"/>
      <c r="G255" s="124"/>
      <c r="H255" s="124"/>
      <c r="I255" s="127"/>
      <c r="J255" s="23"/>
    </row>
    <row r="256" spans="1:10" ht="14" x14ac:dyDescent="0.15">
      <c r="A256" s="110" t="s">
        <v>164</v>
      </c>
      <c r="B256" s="113" t="s">
        <v>91</v>
      </c>
      <c r="C256" s="16" t="s">
        <v>92</v>
      </c>
      <c r="D256" s="116" t="s">
        <v>93</v>
      </c>
      <c r="E256" s="119"/>
      <c r="F256" s="122" t="str">
        <f>IFERROR(ROUND(AVERAGE(J256:J260),2),"0")</f>
        <v>0</v>
      </c>
      <c r="G256" s="122">
        <f>ROUND(E256*F256,2)</f>
        <v>0</v>
      </c>
      <c r="H256" s="122">
        <f>ROUND(G256*$D$7,2)</f>
        <v>0</v>
      </c>
      <c r="I256" s="125"/>
      <c r="J256" s="23"/>
    </row>
    <row r="257" spans="1:10" ht="14" x14ac:dyDescent="0.15">
      <c r="A257" s="111"/>
      <c r="B257" s="114"/>
      <c r="C257" s="16" t="s">
        <v>92</v>
      </c>
      <c r="D257" s="117"/>
      <c r="E257" s="120"/>
      <c r="F257" s="123"/>
      <c r="G257" s="123"/>
      <c r="H257" s="123"/>
      <c r="I257" s="126"/>
      <c r="J257" s="23"/>
    </row>
    <row r="258" spans="1:10" ht="14" x14ac:dyDescent="0.15">
      <c r="A258" s="111"/>
      <c r="B258" s="114"/>
      <c r="C258" s="16" t="s">
        <v>92</v>
      </c>
      <c r="D258" s="117"/>
      <c r="E258" s="120"/>
      <c r="F258" s="123"/>
      <c r="G258" s="123"/>
      <c r="H258" s="123"/>
      <c r="I258" s="126"/>
      <c r="J258" s="23"/>
    </row>
    <row r="259" spans="1:10" ht="14" x14ac:dyDescent="0.15">
      <c r="A259" s="111"/>
      <c r="B259" s="114"/>
      <c r="C259" s="16" t="s">
        <v>92</v>
      </c>
      <c r="D259" s="117"/>
      <c r="E259" s="120"/>
      <c r="F259" s="123"/>
      <c r="G259" s="123"/>
      <c r="H259" s="123"/>
      <c r="I259" s="126"/>
      <c r="J259" s="23"/>
    </row>
    <row r="260" spans="1:10" ht="14" x14ac:dyDescent="0.15">
      <c r="A260" s="112"/>
      <c r="B260" s="115"/>
      <c r="C260" s="16" t="s">
        <v>92</v>
      </c>
      <c r="D260" s="118"/>
      <c r="E260" s="121"/>
      <c r="F260" s="124"/>
      <c r="G260" s="124"/>
      <c r="H260" s="124"/>
      <c r="I260" s="127"/>
      <c r="J260" s="23"/>
    </row>
    <row r="261" spans="1:10" ht="14" x14ac:dyDescent="0.15">
      <c r="A261" s="110" t="s">
        <v>165</v>
      </c>
      <c r="B261" s="113" t="s">
        <v>91</v>
      </c>
      <c r="C261" s="16" t="s">
        <v>92</v>
      </c>
      <c r="D261" s="116" t="s">
        <v>93</v>
      </c>
      <c r="E261" s="119"/>
      <c r="F261" s="122" t="str">
        <f>IFERROR(ROUND(AVERAGE(J261:J265),2),"0")</f>
        <v>0</v>
      </c>
      <c r="G261" s="122">
        <f>ROUND(E261*F261,2)</f>
        <v>0</v>
      </c>
      <c r="H261" s="122">
        <f>ROUND(G261*$D$7,2)</f>
        <v>0</v>
      </c>
      <c r="I261" s="125"/>
      <c r="J261" s="23"/>
    </row>
    <row r="262" spans="1:10" ht="14" x14ac:dyDescent="0.15">
      <c r="A262" s="111"/>
      <c r="B262" s="114"/>
      <c r="C262" s="16" t="s">
        <v>92</v>
      </c>
      <c r="D262" s="117"/>
      <c r="E262" s="120"/>
      <c r="F262" s="123"/>
      <c r="G262" s="123"/>
      <c r="H262" s="123"/>
      <c r="I262" s="126"/>
      <c r="J262" s="23"/>
    </row>
    <row r="263" spans="1:10" ht="14" x14ac:dyDescent="0.15">
      <c r="A263" s="111"/>
      <c r="B263" s="114"/>
      <c r="C263" s="16" t="s">
        <v>92</v>
      </c>
      <c r="D263" s="117"/>
      <c r="E263" s="120"/>
      <c r="F263" s="123"/>
      <c r="G263" s="123"/>
      <c r="H263" s="123"/>
      <c r="I263" s="126"/>
      <c r="J263" s="23"/>
    </row>
    <row r="264" spans="1:10" ht="14" x14ac:dyDescent="0.15">
      <c r="A264" s="111"/>
      <c r="B264" s="114"/>
      <c r="C264" s="16" t="s">
        <v>92</v>
      </c>
      <c r="D264" s="117"/>
      <c r="E264" s="120"/>
      <c r="F264" s="123"/>
      <c r="G264" s="123"/>
      <c r="H264" s="123"/>
      <c r="I264" s="126"/>
      <c r="J264" s="23"/>
    </row>
    <row r="265" spans="1:10" ht="14" x14ac:dyDescent="0.15">
      <c r="A265" s="112"/>
      <c r="B265" s="115"/>
      <c r="C265" s="16" t="s">
        <v>92</v>
      </c>
      <c r="D265" s="118"/>
      <c r="E265" s="121"/>
      <c r="F265" s="124"/>
      <c r="G265" s="124"/>
      <c r="H265" s="124"/>
      <c r="I265" s="127"/>
      <c r="J265" s="23"/>
    </row>
    <row r="266" spans="1:10" ht="14" x14ac:dyDescent="0.15">
      <c r="A266" s="110" t="s">
        <v>166</v>
      </c>
      <c r="B266" s="113" t="s">
        <v>91</v>
      </c>
      <c r="C266" s="16" t="s">
        <v>92</v>
      </c>
      <c r="D266" s="116" t="s">
        <v>93</v>
      </c>
      <c r="E266" s="119"/>
      <c r="F266" s="122" t="str">
        <f>IFERROR(ROUND(AVERAGE(J266:J270),2),"0")</f>
        <v>0</v>
      </c>
      <c r="G266" s="122">
        <f>ROUND(E266*F266,2)</f>
        <v>0</v>
      </c>
      <c r="H266" s="122">
        <f>ROUND(G266*$D$7,2)</f>
        <v>0</v>
      </c>
      <c r="I266" s="125"/>
      <c r="J266" s="23"/>
    </row>
    <row r="267" spans="1:10" ht="14" x14ac:dyDescent="0.15">
      <c r="A267" s="111"/>
      <c r="B267" s="114"/>
      <c r="C267" s="16" t="s">
        <v>92</v>
      </c>
      <c r="D267" s="117"/>
      <c r="E267" s="120"/>
      <c r="F267" s="123"/>
      <c r="G267" s="123"/>
      <c r="H267" s="123"/>
      <c r="I267" s="126"/>
      <c r="J267" s="23"/>
    </row>
    <row r="268" spans="1:10" ht="14" x14ac:dyDescent="0.15">
      <c r="A268" s="111"/>
      <c r="B268" s="114"/>
      <c r="C268" s="16" t="s">
        <v>92</v>
      </c>
      <c r="D268" s="117"/>
      <c r="E268" s="120"/>
      <c r="F268" s="123"/>
      <c r="G268" s="123"/>
      <c r="H268" s="123"/>
      <c r="I268" s="126"/>
      <c r="J268" s="23"/>
    </row>
    <row r="269" spans="1:10" ht="14" x14ac:dyDescent="0.15">
      <c r="A269" s="111"/>
      <c r="B269" s="114"/>
      <c r="C269" s="16" t="s">
        <v>92</v>
      </c>
      <c r="D269" s="117"/>
      <c r="E269" s="120"/>
      <c r="F269" s="123"/>
      <c r="G269" s="123"/>
      <c r="H269" s="123"/>
      <c r="I269" s="126"/>
      <c r="J269" s="23"/>
    </row>
    <row r="270" spans="1:10" ht="14" x14ac:dyDescent="0.15">
      <c r="A270" s="112"/>
      <c r="B270" s="115"/>
      <c r="C270" s="16" t="s">
        <v>92</v>
      </c>
      <c r="D270" s="118"/>
      <c r="E270" s="121"/>
      <c r="F270" s="124"/>
      <c r="G270" s="124"/>
      <c r="H270" s="124"/>
      <c r="I270" s="127"/>
      <c r="J270" s="23"/>
    </row>
    <row r="271" spans="1:10" ht="14" x14ac:dyDescent="0.15">
      <c r="A271" s="110" t="s">
        <v>167</v>
      </c>
      <c r="B271" s="113" t="s">
        <v>91</v>
      </c>
      <c r="C271" s="16" t="s">
        <v>92</v>
      </c>
      <c r="D271" s="116" t="s">
        <v>93</v>
      </c>
      <c r="E271" s="119"/>
      <c r="F271" s="122" t="str">
        <f>IFERROR(ROUND(AVERAGE(J271:J275),2),"0")</f>
        <v>0</v>
      </c>
      <c r="G271" s="122">
        <f>ROUND(E271*F271,2)</f>
        <v>0</v>
      </c>
      <c r="H271" s="122">
        <f>ROUND(G271*$D$7,2)</f>
        <v>0</v>
      </c>
      <c r="I271" s="125"/>
      <c r="J271" s="23"/>
    </row>
    <row r="272" spans="1:10" ht="14" x14ac:dyDescent="0.15">
      <c r="A272" s="111"/>
      <c r="B272" s="114"/>
      <c r="C272" s="16" t="s">
        <v>92</v>
      </c>
      <c r="D272" s="117"/>
      <c r="E272" s="120"/>
      <c r="F272" s="123"/>
      <c r="G272" s="123"/>
      <c r="H272" s="123"/>
      <c r="I272" s="126"/>
      <c r="J272" s="23"/>
    </row>
    <row r="273" spans="1:10" ht="14" x14ac:dyDescent="0.15">
      <c r="A273" s="111"/>
      <c r="B273" s="114"/>
      <c r="C273" s="16" t="s">
        <v>92</v>
      </c>
      <c r="D273" s="117"/>
      <c r="E273" s="120"/>
      <c r="F273" s="123"/>
      <c r="G273" s="123"/>
      <c r="H273" s="123"/>
      <c r="I273" s="126"/>
      <c r="J273" s="23"/>
    </row>
    <row r="274" spans="1:10" ht="14" x14ac:dyDescent="0.15">
      <c r="A274" s="111"/>
      <c r="B274" s="114"/>
      <c r="C274" s="16" t="s">
        <v>92</v>
      </c>
      <c r="D274" s="117"/>
      <c r="E274" s="120"/>
      <c r="F274" s="123"/>
      <c r="G274" s="123"/>
      <c r="H274" s="123"/>
      <c r="I274" s="126"/>
      <c r="J274" s="23"/>
    </row>
    <row r="275" spans="1:10" ht="14" x14ac:dyDescent="0.15">
      <c r="A275" s="112"/>
      <c r="B275" s="115"/>
      <c r="C275" s="16" t="s">
        <v>92</v>
      </c>
      <c r="D275" s="118"/>
      <c r="E275" s="121"/>
      <c r="F275" s="124"/>
      <c r="G275" s="124"/>
      <c r="H275" s="124"/>
      <c r="I275" s="127"/>
      <c r="J275" s="23"/>
    </row>
    <row r="276" spans="1:10" x14ac:dyDescent="0.15">
      <c r="A276" s="128" t="s">
        <v>95</v>
      </c>
      <c r="B276" s="128"/>
      <c r="C276" s="128"/>
      <c r="D276" s="128"/>
      <c r="E276" s="128"/>
      <c r="F276" s="128"/>
      <c r="G276" s="9">
        <f>SUM(G10,G53,G74,G175)</f>
        <v>275</v>
      </c>
      <c r="H276" s="9">
        <f>SUM(H10,H53,H74,H175)</f>
        <v>110</v>
      </c>
      <c r="I276" s="10"/>
    </row>
    <row r="277" spans="1:10" x14ac:dyDescent="0.15">
      <c r="G277" s="35"/>
      <c r="H277" s="35"/>
    </row>
  </sheetData>
  <sheetProtection sheet="1" objects="1" scenarios="1"/>
  <mergeCells count="296">
    <mergeCell ref="H271:H275"/>
    <mergeCell ref="I271:I275"/>
    <mergeCell ref="A276:F276"/>
    <mergeCell ref="A271:A275"/>
    <mergeCell ref="B271:B275"/>
    <mergeCell ref="D271:D275"/>
    <mergeCell ref="E271:E275"/>
    <mergeCell ref="F271:F275"/>
    <mergeCell ref="G271:G275"/>
    <mergeCell ref="H261:H265"/>
    <mergeCell ref="I261:I265"/>
    <mergeCell ref="A266:A270"/>
    <mergeCell ref="B266:B270"/>
    <mergeCell ref="D266:D270"/>
    <mergeCell ref="E266:E270"/>
    <mergeCell ref="F266:F270"/>
    <mergeCell ref="G266:G270"/>
    <mergeCell ref="H266:H270"/>
    <mergeCell ref="I266:I270"/>
    <mergeCell ref="A261:A265"/>
    <mergeCell ref="B261:B265"/>
    <mergeCell ref="D261:D265"/>
    <mergeCell ref="E261:E265"/>
    <mergeCell ref="F261:F265"/>
    <mergeCell ref="G261:G265"/>
    <mergeCell ref="H251:H255"/>
    <mergeCell ref="I251:I255"/>
    <mergeCell ref="A256:A260"/>
    <mergeCell ref="B256:B260"/>
    <mergeCell ref="D256:D260"/>
    <mergeCell ref="E256:E260"/>
    <mergeCell ref="F256:F260"/>
    <mergeCell ref="G256:G260"/>
    <mergeCell ref="H256:H260"/>
    <mergeCell ref="I256:I260"/>
    <mergeCell ref="A251:A255"/>
    <mergeCell ref="B251:B255"/>
    <mergeCell ref="D251:D255"/>
    <mergeCell ref="E251:E255"/>
    <mergeCell ref="F251:F255"/>
    <mergeCell ref="G251:G255"/>
    <mergeCell ref="H241:H245"/>
    <mergeCell ref="I241:I245"/>
    <mergeCell ref="A246:A250"/>
    <mergeCell ref="B246:B250"/>
    <mergeCell ref="D246:D250"/>
    <mergeCell ref="E246:E250"/>
    <mergeCell ref="F246:F250"/>
    <mergeCell ref="G246:G250"/>
    <mergeCell ref="H246:H250"/>
    <mergeCell ref="I246:I250"/>
    <mergeCell ref="A241:A245"/>
    <mergeCell ref="B241:B245"/>
    <mergeCell ref="D241:D245"/>
    <mergeCell ref="E241:E245"/>
    <mergeCell ref="F241:F245"/>
    <mergeCell ref="G241:G245"/>
    <mergeCell ref="H231:H235"/>
    <mergeCell ref="I231:I235"/>
    <mergeCell ref="A236:A240"/>
    <mergeCell ref="B236:B240"/>
    <mergeCell ref="D236:D240"/>
    <mergeCell ref="E236:E240"/>
    <mergeCell ref="F236:F240"/>
    <mergeCell ref="G236:G240"/>
    <mergeCell ref="H236:H240"/>
    <mergeCell ref="I236:I240"/>
    <mergeCell ref="A231:A235"/>
    <mergeCell ref="B231:B235"/>
    <mergeCell ref="D231:D235"/>
    <mergeCell ref="E231:E235"/>
    <mergeCell ref="F231:F235"/>
    <mergeCell ref="G231:G235"/>
    <mergeCell ref="H221:H225"/>
    <mergeCell ref="I221:I225"/>
    <mergeCell ref="A226:A230"/>
    <mergeCell ref="B226:B230"/>
    <mergeCell ref="D226:D230"/>
    <mergeCell ref="E226:E230"/>
    <mergeCell ref="F226:F230"/>
    <mergeCell ref="G226:G230"/>
    <mergeCell ref="H226:H230"/>
    <mergeCell ref="I226:I230"/>
    <mergeCell ref="A221:A225"/>
    <mergeCell ref="B221:B225"/>
    <mergeCell ref="D221:D225"/>
    <mergeCell ref="E221:E225"/>
    <mergeCell ref="F221:F225"/>
    <mergeCell ref="G221:G225"/>
    <mergeCell ref="H211:H215"/>
    <mergeCell ref="I211:I215"/>
    <mergeCell ref="A216:A220"/>
    <mergeCell ref="B216:B220"/>
    <mergeCell ref="D216:D220"/>
    <mergeCell ref="E216:E220"/>
    <mergeCell ref="F216:F220"/>
    <mergeCell ref="G216:G220"/>
    <mergeCell ref="H216:H220"/>
    <mergeCell ref="I216:I220"/>
    <mergeCell ref="A211:A215"/>
    <mergeCell ref="B211:B215"/>
    <mergeCell ref="D211:D215"/>
    <mergeCell ref="E211:E215"/>
    <mergeCell ref="F211:F215"/>
    <mergeCell ref="G211:G215"/>
    <mergeCell ref="H201:H205"/>
    <mergeCell ref="I201:I205"/>
    <mergeCell ref="A206:A210"/>
    <mergeCell ref="B206:B210"/>
    <mergeCell ref="D206:D210"/>
    <mergeCell ref="E206:E210"/>
    <mergeCell ref="F206:F210"/>
    <mergeCell ref="G206:G210"/>
    <mergeCell ref="H206:H210"/>
    <mergeCell ref="I206:I210"/>
    <mergeCell ref="A201:A205"/>
    <mergeCell ref="B201:B205"/>
    <mergeCell ref="D201:D205"/>
    <mergeCell ref="E201:E205"/>
    <mergeCell ref="F201:F205"/>
    <mergeCell ref="G201:G205"/>
    <mergeCell ref="H191:H195"/>
    <mergeCell ref="I191:I195"/>
    <mergeCell ref="A196:A200"/>
    <mergeCell ref="B196:B200"/>
    <mergeCell ref="D196:D200"/>
    <mergeCell ref="E196:E200"/>
    <mergeCell ref="F196:F200"/>
    <mergeCell ref="G196:G200"/>
    <mergeCell ref="H196:H200"/>
    <mergeCell ref="I196:I200"/>
    <mergeCell ref="A191:A195"/>
    <mergeCell ref="B191:B195"/>
    <mergeCell ref="D191:D195"/>
    <mergeCell ref="E191:E195"/>
    <mergeCell ref="F191:F195"/>
    <mergeCell ref="G191:G195"/>
    <mergeCell ref="I181:I185"/>
    <mergeCell ref="A186:A190"/>
    <mergeCell ref="B186:B190"/>
    <mergeCell ref="D186:D190"/>
    <mergeCell ref="E186:E190"/>
    <mergeCell ref="F186:F190"/>
    <mergeCell ref="G186:G190"/>
    <mergeCell ref="H186:H190"/>
    <mergeCell ref="I186:I190"/>
    <mergeCell ref="G176:G180"/>
    <mergeCell ref="H176:H180"/>
    <mergeCell ref="I176:I180"/>
    <mergeCell ref="A181:A185"/>
    <mergeCell ref="B181:B185"/>
    <mergeCell ref="D181:D185"/>
    <mergeCell ref="E181:E185"/>
    <mergeCell ref="F181:F185"/>
    <mergeCell ref="G181:G185"/>
    <mergeCell ref="H181:H185"/>
    <mergeCell ref="B175:F175"/>
    <mergeCell ref="A176:A180"/>
    <mergeCell ref="B176:B180"/>
    <mergeCell ref="D176:D180"/>
    <mergeCell ref="E176:E180"/>
    <mergeCell ref="F176:F180"/>
    <mergeCell ref="A165:A169"/>
    <mergeCell ref="B165:B169"/>
    <mergeCell ref="I165:I169"/>
    <mergeCell ref="A170:A174"/>
    <mergeCell ref="B170:B174"/>
    <mergeCell ref="I170:I174"/>
    <mergeCell ref="A155:A159"/>
    <mergeCell ref="B155:B159"/>
    <mergeCell ref="I155:I159"/>
    <mergeCell ref="A160:A164"/>
    <mergeCell ref="B160:B164"/>
    <mergeCell ref="I160:I164"/>
    <mergeCell ref="A145:A149"/>
    <mergeCell ref="B145:B149"/>
    <mergeCell ref="I145:I149"/>
    <mergeCell ref="A150:A154"/>
    <mergeCell ref="B150:B154"/>
    <mergeCell ref="I150:I154"/>
    <mergeCell ref="A135:A139"/>
    <mergeCell ref="B135:B139"/>
    <mergeCell ref="I135:I139"/>
    <mergeCell ref="A140:A144"/>
    <mergeCell ref="B140:B144"/>
    <mergeCell ref="I140:I144"/>
    <mergeCell ref="A125:A129"/>
    <mergeCell ref="B125:B129"/>
    <mergeCell ref="I125:I129"/>
    <mergeCell ref="A130:A134"/>
    <mergeCell ref="B130:B134"/>
    <mergeCell ref="I130:I134"/>
    <mergeCell ref="A115:A119"/>
    <mergeCell ref="B115:B119"/>
    <mergeCell ref="I115:I119"/>
    <mergeCell ref="A120:A124"/>
    <mergeCell ref="B120:B124"/>
    <mergeCell ref="I120:I124"/>
    <mergeCell ref="A105:A109"/>
    <mergeCell ref="B105:B109"/>
    <mergeCell ref="I105:I109"/>
    <mergeCell ref="A110:A114"/>
    <mergeCell ref="B110:B114"/>
    <mergeCell ref="I110:I114"/>
    <mergeCell ref="A95:A99"/>
    <mergeCell ref="B95:B99"/>
    <mergeCell ref="I95:I99"/>
    <mergeCell ref="A100:A104"/>
    <mergeCell ref="B100:B104"/>
    <mergeCell ref="I100:I104"/>
    <mergeCell ref="A85:A89"/>
    <mergeCell ref="B85:B89"/>
    <mergeCell ref="I85:I89"/>
    <mergeCell ref="A90:A94"/>
    <mergeCell ref="B90:B94"/>
    <mergeCell ref="I90:I94"/>
    <mergeCell ref="B74:F74"/>
    <mergeCell ref="A75:A79"/>
    <mergeCell ref="B75:B79"/>
    <mergeCell ref="I75:I79"/>
    <mergeCell ref="A80:A84"/>
    <mergeCell ref="B80:B84"/>
    <mergeCell ref="I80:I84"/>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F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F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D6:I6"/>
    <mergeCell ref="B9:C9"/>
    <mergeCell ref="B10:F10"/>
    <mergeCell ref="B11:F11"/>
    <mergeCell ref="B12:C12"/>
    <mergeCell ref="B13:C13"/>
    <mergeCell ref="D1:I1"/>
    <mergeCell ref="A3:C3"/>
    <mergeCell ref="D3:I3"/>
    <mergeCell ref="D4:E4"/>
    <mergeCell ref="F4:G4"/>
    <mergeCell ref="A5:C5"/>
    <mergeCell ref="D5:I5"/>
  </mergeCells>
  <conditionalFormatting sqref="K11">
    <cfRule type="duplicateValues" dxfId="1" priority="1"/>
  </conditionalFormatting>
  <conditionalFormatting sqref="K10 K12:K31">
    <cfRule type="duplicateValues" dxfId="0" priority="2"/>
  </conditionalFormatting>
  <dataValidations count="7">
    <dataValidation type="list" allowBlank="1" showInputMessage="1" showErrorMessage="1" sqref="D6:I6" xr:uid="{13578F35-782B-7448-B8F7-B6B2EA18F5F8}">
      <formula1>"Pareiškėjas,Partneris Nr. 1,Partneris Nr. 2,Partneris Nr. 3"</formula1>
    </dataValidation>
    <dataValidation allowBlank="1" showInputMessage="1" showErrorMessage="1" prompt="Physical indicator number shall correspond a physical indicator number provided in an application form" sqref="D2" xr:uid="{61D4096E-959A-F246-ACD4-F0EB626E7C4E}"/>
    <dataValidation type="list" allowBlank="1" showInputMessage="1" showErrorMessage="1" sqref="D1:I1" xr:uid="{4C3B7EF4-207B-0C45-89B7-3EF516FBD1A6}">
      <formula1>"Industrial research, Experimental development, Innovation aid for SMEs, Regional Investment Aid "</formula1>
    </dataValidation>
    <dataValidation allowBlank="1" showErrorMessage="1" sqref="F176:F275" xr:uid="{ACBA7EF3-6666-3C44-B0B3-261411686E7E}"/>
    <dataValidation allowBlank="1" showInputMessage="1" showErrorMessage="1" prompt="Įveskite vienos pareigybės darbuotojų fizinio rodiklio pasiekimui skiriamą darbo laiką valandomis." sqref="E176:E275" xr:uid="{4E3DFA87-BF3C-C442-80DB-4D87D7353517}"/>
    <dataValidation type="list" allowBlank="1" showInputMessage="1" showErrorMessage="1" prompt="Please choose the grant rate in accordance with paragraphs 48-50 of the Call" sqref="D7" xr:uid="{6930928D-184B-E644-9EB7-E1CB2C509E96}">
      <formula1>"0%,25%,35%,40%,45%,50%,60%,65%,70%,75%,80%"</formula1>
    </dataValidation>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176:I275" xr:uid="{28CC2C69-F0D1-7D41-A587-5D1EC3B676DF}"/>
  </dataValidation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F5A1D-67F0-5D43-A30A-95E070281BA4}">
  <sheetPr codeName="Sheet2"/>
  <dimension ref="A2:J23"/>
  <sheetViews>
    <sheetView showZeros="0" tabSelected="1" zoomScaleNormal="75" zoomScaleSheetLayoutView="100" workbookViewId="0">
      <selection activeCell="B5" sqref="B5"/>
    </sheetView>
  </sheetViews>
  <sheetFormatPr baseColWidth="10" defaultRowHeight="13" x14ac:dyDescent="0.15"/>
  <cols>
    <col min="1" max="1" width="21.5" style="38" customWidth="1"/>
    <col min="2" max="2" width="57.1640625" style="38" customWidth="1"/>
    <col min="3" max="3" width="20.5" style="38" customWidth="1"/>
    <col min="4" max="5" width="19.6640625" style="38" customWidth="1"/>
    <col min="6" max="6" width="19.83203125" style="38" customWidth="1"/>
    <col min="7" max="7" width="19.6640625" style="38" customWidth="1"/>
    <col min="8" max="8" width="18.1640625" style="38" customWidth="1"/>
    <col min="9" max="9" width="21.1640625" style="38" customWidth="1"/>
    <col min="10" max="10" width="20.6640625" style="38" customWidth="1"/>
    <col min="11" max="16384" width="10.83203125" style="38"/>
  </cols>
  <sheetData>
    <row r="2" spans="1:10" ht="15" customHeight="1" x14ac:dyDescent="0.2">
      <c r="A2" s="74" t="s">
        <v>182</v>
      </c>
      <c r="B2" s="74"/>
      <c r="C2" s="74"/>
      <c r="D2" s="74"/>
      <c r="E2" s="74"/>
      <c r="F2" s="74"/>
      <c r="G2" s="74"/>
      <c r="H2" s="74"/>
      <c r="I2" s="74"/>
      <c r="J2" s="74"/>
    </row>
    <row r="4" spans="1:10" ht="20" customHeight="1" thickBot="1" x14ac:dyDescent="0.2">
      <c r="A4" s="36"/>
      <c r="B4" s="37"/>
      <c r="C4" s="79" t="s">
        <v>71</v>
      </c>
      <c r="D4" s="80"/>
      <c r="E4" s="80"/>
      <c r="F4" s="81"/>
      <c r="G4" s="45"/>
      <c r="H4" s="57"/>
      <c r="I4" s="77" t="s">
        <v>100</v>
      </c>
      <c r="J4" s="77" t="s">
        <v>101</v>
      </c>
    </row>
    <row r="5" spans="1:10" ht="14" x14ac:dyDescent="0.15">
      <c r="A5" s="44" t="s">
        <v>56</v>
      </c>
      <c r="B5" s="148" t="s">
        <v>188</v>
      </c>
      <c r="C5" s="39" t="s">
        <v>96</v>
      </c>
      <c r="D5" s="39" t="s">
        <v>97</v>
      </c>
      <c r="E5" s="39" t="s">
        <v>98</v>
      </c>
      <c r="F5" s="39" t="s">
        <v>99</v>
      </c>
      <c r="G5" s="39" t="s">
        <v>57</v>
      </c>
      <c r="H5" s="39" t="s">
        <v>108</v>
      </c>
      <c r="I5" s="78"/>
      <c r="J5" s="78"/>
    </row>
    <row r="6" spans="1:10" ht="84" x14ac:dyDescent="0.15">
      <c r="A6" s="60" t="s">
        <v>111</v>
      </c>
      <c r="B6" s="60" t="s">
        <v>102</v>
      </c>
      <c r="C6" s="60">
        <f>SUM(C10:C13)</f>
        <v>0</v>
      </c>
      <c r="D6" s="60">
        <f t="shared" ref="D6:G6" si="0">SUM(D10:D13)</f>
        <v>0</v>
      </c>
      <c r="E6" s="60">
        <f t="shared" si="0"/>
        <v>0</v>
      </c>
      <c r="F6" s="60">
        <f t="shared" si="0"/>
        <v>0</v>
      </c>
      <c r="G6" s="60">
        <f t="shared" si="0"/>
        <v>0</v>
      </c>
      <c r="H6" s="59">
        <f>SUM(C6:G6)</f>
        <v>0</v>
      </c>
      <c r="I6" s="64">
        <f>SUM(I10:I13)</f>
        <v>0</v>
      </c>
      <c r="J6" s="60">
        <f>IFERROR(I6/H6,0)</f>
        <v>0</v>
      </c>
    </row>
    <row r="7" spans="1:10" ht="14" x14ac:dyDescent="0.15">
      <c r="A7" s="133"/>
      <c r="B7" s="39" t="s">
        <v>109</v>
      </c>
      <c r="C7" s="134"/>
      <c r="D7" s="134"/>
      <c r="E7" s="134"/>
      <c r="F7" s="134"/>
      <c r="G7" s="134"/>
      <c r="H7" s="135"/>
      <c r="I7" s="135"/>
      <c r="J7" s="136"/>
    </row>
    <row r="8" spans="1:10" ht="14" x14ac:dyDescent="0.15">
      <c r="A8" s="137"/>
      <c r="B8" s="39" t="s">
        <v>100</v>
      </c>
      <c r="C8" s="138"/>
      <c r="D8" s="138"/>
      <c r="E8" s="138"/>
      <c r="F8" s="138"/>
      <c r="G8" s="138"/>
      <c r="H8" s="139"/>
      <c r="I8" s="139"/>
      <c r="J8" s="140"/>
    </row>
    <row r="9" spans="1:10" ht="14" x14ac:dyDescent="0.15">
      <c r="A9" s="137"/>
      <c r="B9" s="39" t="s">
        <v>110</v>
      </c>
      <c r="C9" s="138"/>
      <c r="D9" s="138"/>
      <c r="E9" s="138"/>
      <c r="F9" s="138"/>
      <c r="G9" s="138"/>
      <c r="H9" s="139"/>
      <c r="I9" s="139"/>
      <c r="J9" s="140"/>
    </row>
    <row r="10" spans="1:10" ht="14" x14ac:dyDescent="0.15">
      <c r="A10" s="137"/>
      <c r="B10" s="141" t="s">
        <v>103</v>
      </c>
      <c r="C10" s="142"/>
      <c r="D10" s="142"/>
      <c r="E10" s="142"/>
      <c r="F10" s="142"/>
      <c r="G10" s="142"/>
      <c r="H10" s="139">
        <f>SUM(C10:G10)</f>
        <v>0</v>
      </c>
      <c r="I10" s="133"/>
      <c r="J10" s="133">
        <f t="shared" ref="J10" si="1">IFERROR(I10/H10,0)</f>
        <v>0</v>
      </c>
    </row>
    <row r="11" spans="1:10" ht="14" x14ac:dyDescent="0.15">
      <c r="A11" s="137"/>
      <c r="B11" s="141" t="s">
        <v>104</v>
      </c>
      <c r="C11" s="142"/>
      <c r="D11" s="142"/>
      <c r="E11" s="142"/>
      <c r="F11" s="142"/>
      <c r="G11" s="142"/>
      <c r="H11" s="139">
        <f t="shared" ref="H11:H13" si="2">SUM(C11:G11)</f>
        <v>0</v>
      </c>
      <c r="I11" s="137"/>
      <c r="J11" s="137"/>
    </row>
    <row r="12" spans="1:10" ht="14" x14ac:dyDescent="0.15">
      <c r="A12" s="137"/>
      <c r="B12" s="141" t="s">
        <v>105</v>
      </c>
      <c r="C12" s="142"/>
      <c r="D12" s="142"/>
      <c r="E12" s="142"/>
      <c r="F12" s="142"/>
      <c r="G12" s="142"/>
      <c r="H12" s="139">
        <f t="shared" si="2"/>
        <v>0</v>
      </c>
      <c r="I12" s="137"/>
      <c r="J12" s="137"/>
    </row>
    <row r="13" spans="1:10" ht="14" x14ac:dyDescent="0.15">
      <c r="A13" s="143"/>
      <c r="B13" s="141" t="s">
        <v>115</v>
      </c>
      <c r="C13" s="142"/>
      <c r="D13" s="142"/>
      <c r="E13" s="142"/>
      <c r="F13" s="142"/>
      <c r="G13" s="142"/>
      <c r="H13" s="139">
        <f t="shared" si="2"/>
        <v>0</v>
      </c>
      <c r="I13" s="143"/>
      <c r="J13" s="143"/>
    </row>
    <row r="14" spans="1:10" customFormat="1" ht="15" x14ac:dyDescent="0.2">
      <c r="A14" s="144" t="s">
        <v>194</v>
      </c>
      <c r="B14" s="144"/>
      <c r="C14" s="144"/>
      <c r="D14" s="144"/>
      <c r="E14" s="144"/>
      <c r="F14" s="144"/>
      <c r="G14" s="144"/>
      <c r="H14" s="144"/>
      <c r="I14" s="144"/>
      <c r="J14" s="144"/>
    </row>
    <row r="15" spans="1:10" ht="39" customHeight="1" x14ac:dyDescent="0.15">
      <c r="A15" s="58"/>
      <c r="B15" s="145" t="s">
        <v>106</v>
      </c>
      <c r="C15" s="146">
        <f>SUM(C16:C17)</f>
        <v>0</v>
      </c>
      <c r="D15" s="146">
        <f t="shared" ref="D15:G15" si="3">SUM(D16:D17)</f>
        <v>0</v>
      </c>
      <c r="E15" s="146">
        <f>SUM(E16:E17)</f>
        <v>0</v>
      </c>
      <c r="F15" s="146">
        <f t="shared" si="3"/>
        <v>0</v>
      </c>
      <c r="G15" s="146">
        <f t="shared" si="3"/>
        <v>0</v>
      </c>
      <c r="H15" s="147">
        <f>SUM(C15:G15)</f>
        <v>0</v>
      </c>
      <c r="I15" s="61"/>
      <c r="J15" s="146">
        <f>IFERROR(I16/H15,0)</f>
        <v>0</v>
      </c>
    </row>
    <row r="16" spans="1:10" ht="14" x14ac:dyDescent="0.15">
      <c r="A16" s="82"/>
      <c r="B16" s="141" t="s">
        <v>104</v>
      </c>
      <c r="C16" s="56"/>
      <c r="D16" s="56"/>
      <c r="E16" s="56"/>
      <c r="F16" s="56"/>
      <c r="G16" s="56"/>
      <c r="H16" s="139">
        <f t="shared" ref="H16:H17" si="4">SUM(C16:G16)</f>
        <v>0</v>
      </c>
      <c r="I16" s="82">
        <f>H16</f>
        <v>0</v>
      </c>
      <c r="J16" s="133"/>
    </row>
    <row r="17" spans="1:10" ht="15" customHeight="1" x14ac:dyDescent="0.15">
      <c r="A17" s="84"/>
      <c r="B17" s="141" t="s">
        <v>115</v>
      </c>
      <c r="C17" s="56"/>
      <c r="D17" s="56"/>
      <c r="E17" s="56"/>
      <c r="F17" s="56"/>
      <c r="G17" s="56"/>
      <c r="H17" s="139">
        <f t="shared" si="4"/>
        <v>0</v>
      </c>
      <c r="I17" s="84"/>
      <c r="J17" s="143"/>
    </row>
    <row r="18" spans="1:10" ht="41" customHeight="1" x14ac:dyDescent="0.15">
      <c r="A18" s="47"/>
      <c r="B18" s="46" t="s">
        <v>107</v>
      </c>
      <c r="C18" s="75" t="s">
        <v>187</v>
      </c>
      <c r="D18" s="76"/>
      <c r="E18" s="76"/>
      <c r="F18" s="76"/>
      <c r="G18" s="76"/>
      <c r="H18" s="58"/>
      <c r="I18" s="58"/>
      <c r="J18" s="147"/>
    </row>
    <row r="19" spans="1:10" ht="44" customHeight="1" x14ac:dyDescent="0.15">
      <c r="A19" s="52"/>
      <c r="B19" s="53" t="s">
        <v>178</v>
      </c>
      <c r="C19" s="54"/>
      <c r="D19" s="55"/>
      <c r="E19" s="55"/>
      <c r="F19" s="55"/>
      <c r="G19" s="55"/>
      <c r="H19" s="56"/>
      <c r="I19" s="82"/>
      <c r="J19" s="133"/>
    </row>
    <row r="20" spans="1:10" ht="22" customHeight="1" x14ac:dyDescent="0.15">
      <c r="A20" s="52"/>
      <c r="B20" s="53" t="s">
        <v>179</v>
      </c>
      <c r="C20" s="54"/>
      <c r="D20" s="55"/>
      <c r="E20" s="55"/>
      <c r="F20" s="55"/>
      <c r="G20" s="55"/>
      <c r="H20" s="56"/>
      <c r="I20" s="83"/>
      <c r="J20" s="137"/>
    </row>
    <row r="21" spans="1:10" ht="42" x14ac:dyDescent="0.15">
      <c r="A21" s="52"/>
      <c r="B21" s="53" t="s">
        <v>180</v>
      </c>
      <c r="C21" s="54"/>
      <c r="D21" s="55"/>
      <c r="E21" s="55"/>
      <c r="F21" s="55"/>
      <c r="G21" s="55"/>
      <c r="H21" s="56"/>
      <c r="I21" s="83"/>
      <c r="J21" s="137"/>
    </row>
    <row r="22" spans="1:10" ht="28" x14ac:dyDescent="0.15">
      <c r="A22" s="52"/>
      <c r="B22" s="53" t="s">
        <v>181</v>
      </c>
      <c r="C22" s="54"/>
      <c r="D22" s="55"/>
      <c r="E22" s="55"/>
      <c r="F22" s="55"/>
      <c r="G22" s="55"/>
      <c r="H22" s="56"/>
      <c r="I22" s="84"/>
      <c r="J22" s="143"/>
    </row>
    <row r="23" spans="1:10" ht="22" customHeight="1" x14ac:dyDescent="0.15">
      <c r="A23" s="72" t="s">
        <v>108</v>
      </c>
      <c r="B23" s="72"/>
      <c r="C23" s="73">
        <f>SUM(C6:C13)</f>
        <v>0</v>
      </c>
      <c r="D23" s="73"/>
      <c r="E23" s="73"/>
      <c r="F23" s="73"/>
      <c r="G23" s="73"/>
      <c r="H23" s="62"/>
      <c r="I23" s="62"/>
      <c r="J23" s="63">
        <f t="shared" ref="J23" si="5">IFERROR(I23/H23,0)</f>
        <v>0</v>
      </c>
    </row>
  </sheetData>
  <sheetProtection formatCells="0"/>
  <mergeCells count="16">
    <mergeCell ref="A23:B23"/>
    <mergeCell ref="C23:G23"/>
    <mergeCell ref="A16:A17"/>
    <mergeCell ref="A2:J2"/>
    <mergeCell ref="C18:G18"/>
    <mergeCell ref="J4:J5"/>
    <mergeCell ref="C4:F4"/>
    <mergeCell ref="I4:I5"/>
    <mergeCell ref="I19:I22"/>
    <mergeCell ref="J19:J22"/>
    <mergeCell ref="A14:J14"/>
    <mergeCell ref="A7:A13"/>
    <mergeCell ref="I10:I13"/>
    <mergeCell ref="J10:J13"/>
    <mergeCell ref="I16:I17"/>
    <mergeCell ref="J16:J17"/>
  </mergeCells>
  <phoneticPr fontId="7" type="noConversion"/>
  <dataValidations count="4">
    <dataValidation allowBlank="1" showInputMessage="1" showErrorMessage="1" prompt="Fizinio rodiklio numeris turi sutapti su paraiškoje nurodytu fizinio rodiklio numeriu" sqref="B6 A15:A16 A6:A7" xr:uid="{7BE25FEC-7E3A-AC47-ACCA-D85157AA9AA6}"/>
    <dataValidation allowBlank="1" showInputMessage="1" showErrorMessage="1" prompt="Fizinio rodiklio pavadinimas turi sutapti su paraiškoje nurodytu fizinio rodiklio pavadinimu" sqref="B10:B12" xr:uid="{84DD8255-16DA-B44B-886F-BB6CEF83EA41}"/>
    <dataValidation allowBlank="1" showInputMessage="1" showErrorMessage="1" prompt="Pareikšėjo ir partnerio tinkamų finansuoti išlaidų suma pagal detaliajame biudžete pateiktą informaciją" sqref="C10:G13" xr:uid="{275E52DE-D415-0B47-A212-7EE4711E436C}"/>
    <dataValidation allowBlank="1" showInputMessage="1" showErrorMessage="1" prompt="Finansavimo suma, apskaičiuota sumuojant  detaliojo biudžeto H10 langelyje nurodytas sumas" sqref="I10" xr:uid="{A000B348-25A6-7A49-AAFE-EB90DC309B9A}"/>
  </dataValidations>
  <pageMargins left="0.7" right="0.7" top="0.75" bottom="0.75" header="0.3" footer="0.3"/>
  <pageSetup paperSize="9" scale="36"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FA011-8F5A-0142-934F-78B531C930AA}">
  <sheetPr codeName="Sheet7"/>
  <dimension ref="A1:R277"/>
  <sheetViews>
    <sheetView showZeros="0" zoomScale="88" workbookViewId="0">
      <selection activeCell="H8" sqref="H8"/>
    </sheetView>
  </sheetViews>
  <sheetFormatPr baseColWidth="10" defaultColWidth="9.1640625" defaultRowHeight="13" x14ac:dyDescent="0.15"/>
  <cols>
    <col min="1" max="1" width="6.5" style="1" customWidth="1"/>
    <col min="2" max="2" width="26.1640625" style="1" customWidth="1"/>
    <col min="3" max="3" width="46.1640625" style="1" bestFit="1" customWidth="1"/>
    <col min="4" max="4" width="12.6640625" style="1" bestFit="1" customWidth="1"/>
    <col min="5" max="5" width="8.1640625" style="1" customWidth="1"/>
    <col min="6" max="6" width="12.6640625" style="1" customWidth="1"/>
    <col min="7" max="7" width="28" style="1" customWidth="1"/>
    <col min="8" max="8" width="16.5" style="1" customWidth="1"/>
    <col min="9" max="9" width="34.33203125" style="1" customWidth="1"/>
    <col min="10" max="10" width="22.5" style="1" customWidth="1"/>
    <col min="11" max="11" width="16.5" style="1" customWidth="1"/>
    <col min="12" max="12" width="15.33203125" style="1" customWidth="1"/>
    <col min="13" max="13" width="10" style="1" customWidth="1"/>
    <col min="14" max="14" width="11.6640625" style="1" customWidth="1"/>
    <col min="15" max="15" width="14" style="1" customWidth="1"/>
    <col min="16" max="16" width="15" style="1" customWidth="1"/>
    <col min="17" max="17" width="22.5" style="1" customWidth="1"/>
    <col min="18" max="16384" width="9.1640625" style="1"/>
  </cols>
  <sheetData>
    <row r="1" spans="1:9" x14ac:dyDescent="0.15">
      <c r="A1" s="4"/>
      <c r="B1" s="4"/>
      <c r="C1" s="4" t="s">
        <v>66</v>
      </c>
      <c r="D1" s="85"/>
      <c r="E1" s="85"/>
      <c r="F1" s="85"/>
      <c r="G1" s="85"/>
      <c r="H1" s="85"/>
      <c r="I1" s="85"/>
    </row>
    <row r="2" spans="1:9" ht="13.5" customHeight="1" x14ac:dyDescent="0.15">
      <c r="A2" s="4"/>
      <c r="B2" s="4"/>
      <c r="C2" s="4" t="s">
        <v>116</v>
      </c>
      <c r="D2" s="2"/>
      <c r="E2" s="3"/>
      <c r="F2" s="3"/>
      <c r="G2" s="3"/>
      <c r="H2" s="3"/>
      <c r="I2" s="3"/>
    </row>
    <row r="3" spans="1:9" x14ac:dyDescent="0.15">
      <c r="A3" s="86" t="s">
        <v>117</v>
      </c>
      <c r="B3" s="86"/>
      <c r="C3" s="86"/>
      <c r="D3" s="87"/>
      <c r="E3" s="87"/>
      <c r="F3" s="87"/>
      <c r="G3" s="87"/>
      <c r="H3" s="87"/>
      <c r="I3" s="87"/>
    </row>
    <row r="4" spans="1:9" x14ac:dyDescent="0.15">
      <c r="A4" s="4"/>
      <c r="B4" s="4"/>
      <c r="C4" s="4" t="s">
        <v>118</v>
      </c>
      <c r="D4" s="88"/>
      <c r="E4" s="88"/>
      <c r="F4" s="89" t="s">
        <v>121</v>
      </c>
      <c r="G4" s="89"/>
      <c r="H4" s="40"/>
      <c r="I4" s="3"/>
    </row>
    <row r="5" spans="1:9" ht="15" customHeight="1" x14ac:dyDescent="0.15">
      <c r="A5" s="86" t="s">
        <v>119</v>
      </c>
      <c r="B5" s="86"/>
      <c r="C5" s="86"/>
      <c r="D5" s="90"/>
      <c r="E5" s="90"/>
      <c r="F5" s="90"/>
      <c r="G5" s="90"/>
      <c r="H5" s="90"/>
      <c r="I5" s="85"/>
    </row>
    <row r="6" spans="1:9" x14ac:dyDescent="0.15">
      <c r="A6" s="4"/>
      <c r="B6" s="4"/>
      <c r="C6" s="4" t="s">
        <v>120</v>
      </c>
      <c r="D6" s="90"/>
      <c r="E6" s="90"/>
      <c r="F6" s="90"/>
      <c r="G6" s="90"/>
      <c r="H6" s="90"/>
      <c r="I6" s="90"/>
    </row>
    <row r="7" spans="1:9" x14ac:dyDescent="0.15">
      <c r="A7" s="4"/>
      <c r="B7" s="4"/>
      <c r="C7" s="4" t="s">
        <v>67</v>
      </c>
      <c r="D7" s="5"/>
      <c r="E7" s="3"/>
      <c r="F7" s="3"/>
      <c r="G7" s="6"/>
      <c r="H7" s="6"/>
      <c r="I7" s="3"/>
    </row>
    <row r="8" spans="1:9" ht="6" customHeight="1" x14ac:dyDescent="0.15"/>
    <row r="9" spans="1:9" ht="28" x14ac:dyDescent="0.15">
      <c r="A9" s="7" t="s">
        <v>56</v>
      </c>
      <c r="B9" s="92" t="s">
        <v>68</v>
      </c>
      <c r="C9" s="92"/>
      <c r="D9" s="7" t="s">
        <v>69</v>
      </c>
      <c r="E9" s="7" t="s">
        <v>70</v>
      </c>
      <c r="F9" s="7" t="s">
        <v>72</v>
      </c>
      <c r="G9" s="7" t="s">
        <v>73</v>
      </c>
      <c r="H9" s="7" t="s">
        <v>74</v>
      </c>
      <c r="I9" s="7" t="s">
        <v>75</v>
      </c>
    </row>
    <row r="10" spans="1:9" ht="27.75" customHeight="1" x14ac:dyDescent="0.15">
      <c r="A10" s="8" t="s">
        <v>19</v>
      </c>
      <c r="B10" s="93" t="s">
        <v>76</v>
      </c>
      <c r="C10" s="94"/>
      <c r="D10" s="94"/>
      <c r="E10" s="94"/>
      <c r="F10" s="95"/>
      <c r="G10" s="9">
        <f>G11+G32</f>
        <v>0</v>
      </c>
      <c r="H10" s="9">
        <f>H11+H32</f>
        <v>0</v>
      </c>
      <c r="I10" s="10"/>
    </row>
    <row r="11" spans="1:9" ht="13" customHeight="1" x14ac:dyDescent="0.15">
      <c r="A11" s="17" t="s">
        <v>20</v>
      </c>
      <c r="B11" s="96" t="s">
        <v>184</v>
      </c>
      <c r="C11" s="97"/>
      <c r="D11" s="97"/>
      <c r="E11" s="97"/>
      <c r="F11" s="98"/>
      <c r="G11" s="18">
        <f>SUM(G12:G31)</f>
        <v>0</v>
      </c>
      <c r="H11" s="18">
        <f>SUM(H12:H31)</f>
        <v>0</v>
      </c>
      <c r="I11" s="19"/>
    </row>
    <row r="12" spans="1:9" x14ac:dyDescent="0.15">
      <c r="A12" s="11" t="s">
        <v>21</v>
      </c>
      <c r="B12" s="91" t="s">
        <v>77</v>
      </c>
      <c r="C12" s="91"/>
      <c r="D12" s="12"/>
      <c r="E12" s="13"/>
      <c r="F12" s="14"/>
      <c r="G12" s="15">
        <f t="shared" ref="G12:G14" si="0">ROUND(E12*F12,2)</f>
        <v>0</v>
      </c>
      <c r="H12" s="15">
        <f t="shared" ref="H12:H57" si="1">ROUND(G12*$D$7,2)</f>
        <v>0</v>
      </c>
      <c r="I12" s="16"/>
    </row>
    <row r="13" spans="1:9" ht="13" customHeight="1" x14ac:dyDescent="0.15">
      <c r="A13" s="11" t="s">
        <v>22</v>
      </c>
      <c r="B13" s="91" t="s">
        <v>77</v>
      </c>
      <c r="C13" s="91"/>
      <c r="D13" s="12"/>
      <c r="E13" s="13"/>
      <c r="F13" s="14"/>
      <c r="G13" s="15">
        <f t="shared" si="0"/>
        <v>0</v>
      </c>
      <c r="H13" s="15">
        <f t="shared" si="1"/>
        <v>0</v>
      </c>
      <c r="I13" s="16"/>
    </row>
    <row r="14" spans="1:9" ht="13" customHeight="1" x14ac:dyDescent="0.15">
      <c r="A14" s="11" t="s">
        <v>23</v>
      </c>
      <c r="B14" s="91" t="s">
        <v>77</v>
      </c>
      <c r="C14" s="91"/>
      <c r="D14" s="12"/>
      <c r="E14" s="13"/>
      <c r="F14" s="14"/>
      <c r="G14" s="15">
        <f t="shared" si="0"/>
        <v>0</v>
      </c>
      <c r="H14" s="15">
        <f t="shared" si="1"/>
        <v>0</v>
      </c>
      <c r="I14" s="16"/>
    </row>
    <row r="15" spans="1:9" ht="13" customHeight="1" x14ac:dyDescent="0.15">
      <c r="A15" s="11" t="s">
        <v>24</v>
      </c>
      <c r="B15" s="91" t="s">
        <v>77</v>
      </c>
      <c r="C15" s="91"/>
      <c r="D15" s="12"/>
      <c r="E15" s="13"/>
      <c r="F15" s="14"/>
      <c r="G15" s="15">
        <f t="shared" ref="G15" si="2">ROUND(E15*F15,2)</f>
        <v>0</v>
      </c>
      <c r="H15" s="15">
        <f t="shared" ref="H15" si="3">ROUND(G15*$D$7,2)</f>
        <v>0</v>
      </c>
      <c r="I15" s="16"/>
    </row>
    <row r="16" spans="1:9" ht="13" customHeight="1" x14ac:dyDescent="0.15">
      <c r="A16" s="11" t="s">
        <v>25</v>
      </c>
      <c r="B16" s="91" t="s">
        <v>77</v>
      </c>
      <c r="C16" s="91"/>
      <c r="D16" s="12"/>
      <c r="E16" s="13"/>
      <c r="F16" s="14"/>
      <c r="G16" s="15">
        <f t="shared" ref="G16:G31" si="4">ROUND(E16*F16,2)</f>
        <v>0</v>
      </c>
      <c r="H16" s="15">
        <f t="shared" ref="H16:H31" si="5">ROUND(G16*$D$7,2)</f>
        <v>0</v>
      </c>
      <c r="I16" s="16"/>
    </row>
    <row r="17" spans="1:17" ht="13" customHeight="1" x14ac:dyDescent="0.15">
      <c r="A17" s="11" t="s">
        <v>26</v>
      </c>
      <c r="B17" s="91" t="s">
        <v>77</v>
      </c>
      <c r="C17" s="91"/>
      <c r="D17" s="12"/>
      <c r="E17" s="13"/>
      <c r="F17" s="14"/>
      <c r="G17" s="15">
        <f t="shared" si="4"/>
        <v>0</v>
      </c>
      <c r="H17" s="15">
        <f t="shared" si="5"/>
        <v>0</v>
      </c>
      <c r="I17" s="16"/>
    </row>
    <row r="18" spans="1:17" ht="13" customHeight="1" x14ac:dyDescent="0.15">
      <c r="A18" s="11" t="s">
        <v>27</v>
      </c>
      <c r="B18" s="91" t="s">
        <v>77</v>
      </c>
      <c r="C18" s="91"/>
      <c r="D18" s="12"/>
      <c r="E18" s="13"/>
      <c r="F18" s="14"/>
      <c r="G18" s="15">
        <f t="shared" si="4"/>
        <v>0</v>
      </c>
      <c r="H18" s="15">
        <f t="shared" si="5"/>
        <v>0</v>
      </c>
      <c r="I18" s="16"/>
    </row>
    <row r="19" spans="1:17" ht="13" customHeight="1" x14ac:dyDescent="0.15">
      <c r="A19" s="11" t="s">
        <v>28</v>
      </c>
      <c r="B19" s="91" t="s">
        <v>77</v>
      </c>
      <c r="C19" s="91"/>
      <c r="D19" s="12"/>
      <c r="E19" s="13"/>
      <c r="F19" s="14"/>
      <c r="G19" s="15">
        <f t="shared" si="4"/>
        <v>0</v>
      </c>
      <c r="H19" s="15">
        <f t="shared" si="5"/>
        <v>0</v>
      </c>
      <c r="I19" s="16"/>
    </row>
    <row r="20" spans="1:17" ht="13" customHeight="1" x14ac:dyDescent="0.15">
      <c r="A20" s="11" t="s">
        <v>29</v>
      </c>
      <c r="B20" s="91" t="s">
        <v>77</v>
      </c>
      <c r="C20" s="91"/>
      <c r="D20" s="12"/>
      <c r="E20" s="13"/>
      <c r="F20" s="14"/>
      <c r="G20" s="15">
        <f t="shared" si="4"/>
        <v>0</v>
      </c>
      <c r="H20" s="15">
        <f t="shared" si="5"/>
        <v>0</v>
      </c>
      <c r="I20" s="16"/>
    </row>
    <row r="21" spans="1:17" ht="13" customHeight="1" x14ac:dyDescent="0.15">
      <c r="A21" s="11" t="s">
        <v>30</v>
      </c>
      <c r="B21" s="91" t="s">
        <v>77</v>
      </c>
      <c r="C21" s="91"/>
      <c r="D21" s="12"/>
      <c r="E21" s="13"/>
      <c r="F21" s="14"/>
      <c r="G21" s="15">
        <f t="shared" si="4"/>
        <v>0</v>
      </c>
      <c r="H21" s="15">
        <f t="shared" si="5"/>
        <v>0</v>
      </c>
      <c r="I21" s="16"/>
    </row>
    <row r="22" spans="1:17" ht="13" customHeight="1" x14ac:dyDescent="0.15">
      <c r="A22" s="11" t="s">
        <v>128</v>
      </c>
      <c r="B22" s="91" t="s">
        <v>77</v>
      </c>
      <c r="C22" s="91"/>
      <c r="D22" s="12"/>
      <c r="E22" s="13"/>
      <c r="F22" s="14"/>
      <c r="G22" s="15">
        <f t="shared" si="4"/>
        <v>0</v>
      </c>
      <c r="H22" s="15">
        <f t="shared" si="5"/>
        <v>0</v>
      </c>
      <c r="I22" s="16"/>
    </row>
    <row r="23" spans="1:17" ht="13" customHeight="1" x14ac:dyDescent="0.15">
      <c r="A23" s="11" t="s">
        <v>129</v>
      </c>
      <c r="B23" s="91" t="s">
        <v>77</v>
      </c>
      <c r="C23" s="91"/>
      <c r="D23" s="12"/>
      <c r="E23" s="13"/>
      <c r="F23" s="14"/>
      <c r="G23" s="15">
        <f t="shared" si="4"/>
        <v>0</v>
      </c>
      <c r="H23" s="15">
        <f t="shared" si="5"/>
        <v>0</v>
      </c>
      <c r="I23" s="16"/>
    </row>
    <row r="24" spans="1:17" ht="13" customHeight="1" x14ac:dyDescent="0.15">
      <c r="A24" s="11" t="s">
        <v>130</v>
      </c>
      <c r="B24" s="91" t="s">
        <v>77</v>
      </c>
      <c r="C24" s="91"/>
      <c r="D24" s="12"/>
      <c r="E24" s="13"/>
      <c r="F24" s="14"/>
      <c r="G24" s="15">
        <f t="shared" si="4"/>
        <v>0</v>
      </c>
      <c r="H24" s="15">
        <f t="shared" si="5"/>
        <v>0</v>
      </c>
      <c r="I24" s="16"/>
    </row>
    <row r="25" spans="1:17" ht="13" customHeight="1" x14ac:dyDescent="0.15">
      <c r="A25" s="11" t="s">
        <v>131</v>
      </c>
      <c r="B25" s="91" t="s">
        <v>77</v>
      </c>
      <c r="C25" s="91"/>
      <c r="D25" s="12"/>
      <c r="E25" s="13"/>
      <c r="F25" s="14"/>
      <c r="G25" s="15">
        <f t="shared" si="4"/>
        <v>0</v>
      </c>
      <c r="H25" s="15">
        <f t="shared" si="5"/>
        <v>0</v>
      </c>
      <c r="I25" s="16"/>
    </row>
    <row r="26" spans="1:17" ht="13" customHeight="1" x14ac:dyDescent="0.15">
      <c r="A26" s="11" t="s">
        <v>132</v>
      </c>
      <c r="B26" s="91" t="s">
        <v>77</v>
      </c>
      <c r="C26" s="91"/>
      <c r="D26" s="12"/>
      <c r="E26" s="13"/>
      <c r="F26" s="14"/>
      <c r="G26" s="15">
        <f t="shared" si="4"/>
        <v>0</v>
      </c>
      <c r="H26" s="15">
        <f t="shared" si="5"/>
        <v>0</v>
      </c>
      <c r="I26" s="16"/>
    </row>
    <row r="27" spans="1:17" ht="13" customHeight="1" x14ac:dyDescent="0.15">
      <c r="A27" s="11" t="s">
        <v>133</v>
      </c>
      <c r="B27" s="91" t="s">
        <v>77</v>
      </c>
      <c r="C27" s="91"/>
      <c r="D27" s="12"/>
      <c r="E27" s="13"/>
      <c r="F27" s="14"/>
      <c r="G27" s="15">
        <f t="shared" si="4"/>
        <v>0</v>
      </c>
      <c r="H27" s="15">
        <f t="shared" si="5"/>
        <v>0</v>
      </c>
      <c r="I27" s="16"/>
    </row>
    <row r="28" spans="1:17" ht="13" customHeight="1" x14ac:dyDescent="0.15">
      <c r="A28" s="11" t="s">
        <v>134</v>
      </c>
      <c r="B28" s="91" t="s">
        <v>77</v>
      </c>
      <c r="C28" s="91"/>
      <c r="D28" s="12"/>
      <c r="E28" s="13"/>
      <c r="F28" s="14"/>
      <c r="G28" s="15">
        <f t="shared" si="4"/>
        <v>0</v>
      </c>
      <c r="H28" s="15">
        <f t="shared" si="5"/>
        <v>0</v>
      </c>
      <c r="I28" s="16"/>
    </row>
    <row r="29" spans="1:17" ht="13" customHeight="1" x14ac:dyDescent="0.15">
      <c r="A29" s="11" t="s">
        <v>135</v>
      </c>
      <c r="B29" s="91" t="s">
        <v>77</v>
      </c>
      <c r="C29" s="91"/>
      <c r="D29" s="12"/>
      <c r="E29" s="13"/>
      <c r="F29" s="14"/>
      <c r="G29" s="15">
        <f t="shared" si="4"/>
        <v>0</v>
      </c>
      <c r="H29" s="15">
        <f t="shared" si="5"/>
        <v>0</v>
      </c>
      <c r="I29" s="16"/>
    </row>
    <row r="30" spans="1:17" ht="13" customHeight="1" x14ac:dyDescent="0.15">
      <c r="A30" s="11" t="s">
        <v>136</v>
      </c>
      <c r="B30" s="91" t="s">
        <v>77</v>
      </c>
      <c r="C30" s="91"/>
      <c r="D30" s="12"/>
      <c r="E30" s="13"/>
      <c r="F30" s="14"/>
      <c r="G30" s="15">
        <f t="shared" si="4"/>
        <v>0</v>
      </c>
      <c r="H30" s="15">
        <f t="shared" si="5"/>
        <v>0</v>
      </c>
      <c r="I30" s="16"/>
    </row>
    <row r="31" spans="1:17" ht="13" customHeight="1" x14ac:dyDescent="0.15">
      <c r="A31" s="11" t="s">
        <v>137</v>
      </c>
      <c r="B31" s="91" t="s">
        <v>77</v>
      </c>
      <c r="C31" s="91"/>
      <c r="D31" s="12"/>
      <c r="E31" s="13"/>
      <c r="F31" s="14"/>
      <c r="G31" s="15">
        <f t="shared" si="4"/>
        <v>0</v>
      </c>
      <c r="H31" s="15">
        <f t="shared" si="5"/>
        <v>0</v>
      </c>
      <c r="I31" s="16"/>
    </row>
    <row r="32" spans="1:17" ht="70" x14ac:dyDescent="0.15">
      <c r="A32" s="17" t="s">
        <v>31</v>
      </c>
      <c r="B32" s="96" t="s">
        <v>78</v>
      </c>
      <c r="C32" s="97"/>
      <c r="D32" s="97"/>
      <c r="E32" s="97"/>
      <c r="F32" s="98"/>
      <c r="G32" s="18">
        <f>SUM(G33:G52)</f>
        <v>0</v>
      </c>
      <c r="H32" s="18">
        <f>SUM(H33:H52)</f>
        <v>0</v>
      </c>
      <c r="I32" s="19"/>
      <c r="J32" s="20" t="s">
        <v>122</v>
      </c>
      <c r="K32" s="20" t="s">
        <v>123</v>
      </c>
      <c r="L32" s="20" t="s">
        <v>80</v>
      </c>
      <c r="M32" s="20" t="s">
        <v>124</v>
      </c>
      <c r="N32" s="20" t="s">
        <v>81</v>
      </c>
      <c r="O32" s="20" t="s">
        <v>125</v>
      </c>
      <c r="P32" s="20" t="s">
        <v>126</v>
      </c>
      <c r="Q32" s="20" t="s">
        <v>127</v>
      </c>
    </row>
    <row r="33" spans="1:18" ht="13" customHeight="1" x14ac:dyDescent="0.15">
      <c r="A33" s="11" t="s">
        <v>32</v>
      </c>
      <c r="B33" s="99" t="s">
        <v>79</v>
      </c>
      <c r="C33" s="100"/>
      <c r="D33" s="12"/>
      <c r="E33" s="21">
        <v>1</v>
      </c>
      <c r="F33" s="15">
        <f t="shared" ref="F33:F52" si="6">Q33</f>
        <v>0</v>
      </c>
      <c r="G33" s="15">
        <f t="shared" ref="G33:G35" si="7">ROUND(E33*F33,2)</f>
        <v>0</v>
      </c>
      <c r="H33" s="15">
        <f t="shared" ref="H33:H36" si="8">ROUND(G33*$D$7,2)</f>
        <v>0</v>
      </c>
      <c r="I33" s="16"/>
      <c r="J33" s="22"/>
      <c r="K33" s="23"/>
      <c r="L33" s="23"/>
      <c r="M33" s="23"/>
      <c r="N33" s="24" t="str">
        <f>IFERROR(ROUND((K33-M33)/L33,2),"0")</f>
        <v>0</v>
      </c>
      <c r="O33" s="23"/>
      <c r="P33" s="25"/>
      <c r="Q33" s="24">
        <f>N33*O33*P33</f>
        <v>0</v>
      </c>
      <c r="R33" s="26" t="str">
        <f ca="1">IF(J33=0," ",IF(J33+(L33*30.5)&lt;TODAY(),"DĖMESIO! Patikrinkite, ar nurodytas turtas dar nėra nudėvėtas, amortizuotas"," "))</f>
        <v xml:space="preserve"> </v>
      </c>
    </row>
    <row r="34" spans="1:18" ht="13" customHeight="1" x14ac:dyDescent="0.15">
      <c r="A34" s="11" t="s">
        <v>33</v>
      </c>
      <c r="B34" s="99" t="s">
        <v>79</v>
      </c>
      <c r="C34" s="100"/>
      <c r="D34" s="12"/>
      <c r="E34" s="21">
        <v>1</v>
      </c>
      <c r="F34" s="15">
        <f t="shared" si="6"/>
        <v>0</v>
      </c>
      <c r="G34" s="15">
        <f t="shared" si="7"/>
        <v>0</v>
      </c>
      <c r="H34" s="15">
        <f t="shared" si="8"/>
        <v>0</v>
      </c>
      <c r="I34" s="16"/>
      <c r="J34" s="22"/>
      <c r="K34" s="23"/>
      <c r="L34" s="23"/>
      <c r="M34" s="23"/>
      <c r="N34" s="24" t="str">
        <f t="shared" ref="N34:N52" si="9">IFERROR(ROUND((K34-M34)/L34,2),"0")</f>
        <v>0</v>
      </c>
      <c r="O34" s="23"/>
      <c r="P34" s="25"/>
      <c r="Q34" s="24">
        <f t="shared" ref="Q34:Q52" si="10">N34*O34*P34</f>
        <v>0</v>
      </c>
      <c r="R34" s="26" t="str">
        <f t="shared" ref="R34:R52" ca="1" si="11">IF(J34=0," ",IF(J34+(L34*30.5)&lt;TODAY(),"DĖMESIO! Patikrinkite, ar nurodytas turtas dar nėra nudėvėtas, amortizuotas"," "))</f>
        <v xml:space="preserve"> </v>
      </c>
    </row>
    <row r="35" spans="1:18" ht="13" customHeight="1" x14ac:dyDescent="0.15">
      <c r="A35" s="11" t="s">
        <v>34</v>
      </c>
      <c r="B35" s="99" t="s">
        <v>79</v>
      </c>
      <c r="C35" s="100"/>
      <c r="D35" s="12"/>
      <c r="E35" s="21">
        <v>1</v>
      </c>
      <c r="F35" s="15">
        <f t="shared" si="6"/>
        <v>0</v>
      </c>
      <c r="G35" s="15">
        <f t="shared" si="7"/>
        <v>0</v>
      </c>
      <c r="H35" s="15">
        <f t="shared" si="8"/>
        <v>0</v>
      </c>
      <c r="I35" s="16"/>
      <c r="J35" s="22"/>
      <c r="K35" s="23"/>
      <c r="L35" s="23"/>
      <c r="M35" s="23"/>
      <c r="N35" s="24" t="str">
        <f t="shared" si="9"/>
        <v>0</v>
      </c>
      <c r="O35" s="23"/>
      <c r="P35" s="25"/>
      <c r="Q35" s="24">
        <f t="shared" si="10"/>
        <v>0</v>
      </c>
      <c r="R35" s="26" t="str">
        <f t="shared" ca="1" si="11"/>
        <v xml:space="preserve"> </v>
      </c>
    </row>
    <row r="36" spans="1:18" ht="13" customHeight="1" x14ac:dyDescent="0.15">
      <c r="A36" s="11" t="s">
        <v>35</v>
      </c>
      <c r="B36" s="99" t="s">
        <v>79</v>
      </c>
      <c r="C36" s="100"/>
      <c r="D36" s="12"/>
      <c r="E36" s="21">
        <v>1</v>
      </c>
      <c r="F36" s="15">
        <f t="shared" si="6"/>
        <v>0</v>
      </c>
      <c r="G36" s="15">
        <f>ROUND(E36*F36,2)</f>
        <v>0</v>
      </c>
      <c r="H36" s="15">
        <f t="shared" si="8"/>
        <v>0</v>
      </c>
      <c r="I36" s="16"/>
      <c r="J36" s="22"/>
      <c r="K36" s="23"/>
      <c r="L36" s="23"/>
      <c r="M36" s="23"/>
      <c r="N36" s="24" t="str">
        <f t="shared" si="9"/>
        <v>0</v>
      </c>
      <c r="O36" s="23"/>
      <c r="P36" s="25"/>
      <c r="Q36" s="24">
        <f t="shared" si="10"/>
        <v>0</v>
      </c>
      <c r="R36" s="26" t="str">
        <f t="shared" ca="1" si="11"/>
        <v xml:space="preserve"> </v>
      </c>
    </row>
    <row r="37" spans="1:18" ht="13" customHeight="1" x14ac:dyDescent="0.15">
      <c r="A37" s="11" t="s">
        <v>36</v>
      </c>
      <c r="B37" s="99" t="s">
        <v>79</v>
      </c>
      <c r="C37" s="100"/>
      <c r="D37" s="12"/>
      <c r="E37" s="21">
        <v>1</v>
      </c>
      <c r="F37" s="15">
        <f t="shared" si="6"/>
        <v>0</v>
      </c>
      <c r="G37" s="15">
        <f t="shared" ref="G37:G52" si="12">ROUND(E37*F37,2)</f>
        <v>0</v>
      </c>
      <c r="H37" s="15">
        <f t="shared" ref="H37:H52" si="13">ROUND(G37*$D$7,2)</f>
        <v>0</v>
      </c>
      <c r="I37" s="16"/>
      <c r="J37" s="22"/>
      <c r="K37" s="23"/>
      <c r="L37" s="23"/>
      <c r="M37" s="23"/>
      <c r="N37" s="24" t="str">
        <f t="shared" si="9"/>
        <v>0</v>
      </c>
      <c r="O37" s="23"/>
      <c r="P37" s="25"/>
      <c r="Q37" s="24">
        <f t="shared" si="10"/>
        <v>0</v>
      </c>
      <c r="R37" s="26"/>
    </row>
    <row r="38" spans="1:18" ht="13" customHeight="1" x14ac:dyDescent="0.15">
      <c r="A38" s="11" t="s">
        <v>37</v>
      </c>
      <c r="B38" s="99" t="s">
        <v>79</v>
      </c>
      <c r="C38" s="100"/>
      <c r="D38" s="12"/>
      <c r="E38" s="21">
        <v>1</v>
      </c>
      <c r="F38" s="15">
        <f t="shared" si="6"/>
        <v>0</v>
      </c>
      <c r="G38" s="15">
        <f t="shared" si="12"/>
        <v>0</v>
      </c>
      <c r="H38" s="15">
        <f t="shared" si="13"/>
        <v>0</v>
      </c>
      <c r="I38" s="16"/>
      <c r="J38" s="22"/>
      <c r="K38" s="23"/>
      <c r="L38" s="23"/>
      <c r="M38" s="23"/>
      <c r="N38" s="24" t="str">
        <f t="shared" si="9"/>
        <v>0</v>
      </c>
      <c r="O38" s="23"/>
      <c r="P38" s="25"/>
      <c r="Q38" s="24">
        <f t="shared" si="10"/>
        <v>0</v>
      </c>
      <c r="R38" s="26"/>
    </row>
    <row r="39" spans="1:18" ht="13" customHeight="1" x14ac:dyDescent="0.15">
      <c r="A39" s="11" t="s">
        <v>38</v>
      </c>
      <c r="B39" s="99" t="s">
        <v>79</v>
      </c>
      <c r="C39" s="100"/>
      <c r="D39" s="12"/>
      <c r="E39" s="21">
        <v>1</v>
      </c>
      <c r="F39" s="15">
        <f t="shared" si="6"/>
        <v>0</v>
      </c>
      <c r="G39" s="15">
        <f t="shared" si="12"/>
        <v>0</v>
      </c>
      <c r="H39" s="15">
        <f t="shared" si="13"/>
        <v>0</v>
      </c>
      <c r="I39" s="16"/>
      <c r="J39" s="22"/>
      <c r="K39" s="23"/>
      <c r="L39" s="23"/>
      <c r="M39" s="23"/>
      <c r="N39" s="24" t="str">
        <f t="shared" si="9"/>
        <v>0</v>
      </c>
      <c r="O39" s="23"/>
      <c r="P39" s="25"/>
      <c r="Q39" s="24">
        <f t="shared" si="10"/>
        <v>0</v>
      </c>
      <c r="R39" s="26"/>
    </row>
    <row r="40" spans="1:18" ht="13" customHeight="1" x14ac:dyDescent="0.15">
      <c r="A40" s="11" t="s">
        <v>39</v>
      </c>
      <c r="B40" s="99" t="s">
        <v>79</v>
      </c>
      <c r="C40" s="100"/>
      <c r="D40" s="12"/>
      <c r="E40" s="21">
        <v>1</v>
      </c>
      <c r="F40" s="15">
        <f t="shared" si="6"/>
        <v>0</v>
      </c>
      <c r="G40" s="15">
        <f t="shared" si="12"/>
        <v>0</v>
      </c>
      <c r="H40" s="15">
        <f t="shared" si="13"/>
        <v>0</v>
      </c>
      <c r="I40" s="16"/>
      <c r="J40" s="22"/>
      <c r="K40" s="23"/>
      <c r="L40" s="23"/>
      <c r="M40" s="23"/>
      <c r="N40" s="24" t="str">
        <f t="shared" si="9"/>
        <v>0</v>
      </c>
      <c r="O40" s="23"/>
      <c r="P40" s="25"/>
      <c r="Q40" s="24">
        <f t="shared" si="10"/>
        <v>0</v>
      </c>
      <c r="R40" s="26"/>
    </row>
    <row r="41" spans="1:18" ht="13" customHeight="1" x14ac:dyDescent="0.15">
      <c r="A41" s="11" t="s">
        <v>40</v>
      </c>
      <c r="B41" s="99" t="s">
        <v>79</v>
      </c>
      <c r="C41" s="100"/>
      <c r="D41" s="12"/>
      <c r="E41" s="21">
        <v>1</v>
      </c>
      <c r="F41" s="15">
        <f t="shared" si="6"/>
        <v>0</v>
      </c>
      <c r="G41" s="15">
        <f t="shared" si="12"/>
        <v>0</v>
      </c>
      <c r="H41" s="15">
        <f t="shared" si="13"/>
        <v>0</v>
      </c>
      <c r="I41" s="16"/>
      <c r="J41" s="22"/>
      <c r="K41" s="23"/>
      <c r="L41" s="23"/>
      <c r="M41" s="23"/>
      <c r="N41" s="24" t="str">
        <f t="shared" si="9"/>
        <v>0</v>
      </c>
      <c r="O41" s="23"/>
      <c r="P41" s="25"/>
      <c r="Q41" s="24">
        <f t="shared" si="10"/>
        <v>0</v>
      </c>
      <c r="R41" s="26"/>
    </row>
    <row r="42" spans="1:18" ht="13" customHeight="1" x14ac:dyDescent="0.15">
      <c r="A42" s="11" t="s">
        <v>41</v>
      </c>
      <c r="B42" s="99" t="s">
        <v>79</v>
      </c>
      <c r="C42" s="100"/>
      <c r="D42" s="12"/>
      <c r="E42" s="21">
        <v>1</v>
      </c>
      <c r="F42" s="15">
        <f t="shared" si="6"/>
        <v>0</v>
      </c>
      <c r="G42" s="15">
        <f t="shared" si="12"/>
        <v>0</v>
      </c>
      <c r="H42" s="15">
        <f t="shared" si="13"/>
        <v>0</v>
      </c>
      <c r="I42" s="16"/>
      <c r="J42" s="22"/>
      <c r="K42" s="23"/>
      <c r="L42" s="23"/>
      <c r="M42" s="23"/>
      <c r="N42" s="24" t="str">
        <f t="shared" si="9"/>
        <v>0</v>
      </c>
      <c r="O42" s="23"/>
      <c r="P42" s="25"/>
      <c r="Q42" s="24">
        <f t="shared" si="10"/>
        <v>0</v>
      </c>
      <c r="R42" s="26"/>
    </row>
    <row r="43" spans="1:18" ht="13" customHeight="1" x14ac:dyDescent="0.15">
      <c r="A43" s="11" t="s">
        <v>138</v>
      </c>
      <c r="B43" s="99" t="s">
        <v>79</v>
      </c>
      <c r="C43" s="100"/>
      <c r="D43" s="12"/>
      <c r="E43" s="21">
        <v>1</v>
      </c>
      <c r="F43" s="15">
        <f t="shared" si="6"/>
        <v>0</v>
      </c>
      <c r="G43" s="15">
        <f t="shared" si="12"/>
        <v>0</v>
      </c>
      <c r="H43" s="15">
        <f t="shared" si="13"/>
        <v>0</v>
      </c>
      <c r="I43" s="16"/>
      <c r="J43" s="22"/>
      <c r="K43" s="23"/>
      <c r="L43" s="23"/>
      <c r="M43" s="23"/>
      <c r="N43" s="24" t="str">
        <f t="shared" si="9"/>
        <v>0</v>
      </c>
      <c r="O43" s="23"/>
      <c r="P43" s="25"/>
      <c r="Q43" s="24">
        <f t="shared" si="10"/>
        <v>0</v>
      </c>
      <c r="R43" s="26"/>
    </row>
    <row r="44" spans="1:18" ht="13" customHeight="1" x14ac:dyDescent="0.15">
      <c r="A44" s="11" t="s">
        <v>139</v>
      </c>
      <c r="B44" s="99" t="s">
        <v>79</v>
      </c>
      <c r="C44" s="100"/>
      <c r="D44" s="12"/>
      <c r="E44" s="21">
        <v>1</v>
      </c>
      <c r="F44" s="15">
        <f t="shared" si="6"/>
        <v>0</v>
      </c>
      <c r="G44" s="15">
        <f t="shared" si="12"/>
        <v>0</v>
      </c>
      <c r="H44" s="15">
        <f t="shared" si="13"/>
        <v>0</v>
      </c>
      <c r="I44" s="16"/>
      <c r="J44" s="22"/>
      <c r="K44" s="23"/>
      <c r="L44" s="23"/>
      <c r="M44" s="23"/>
      <c r="N44" s="24" t="str">
        <f t="shared" si="9"/>
        <v>0</v>
      </c>
      <c r="O44" s="23"/>
      <c r="P44" s="25"/>
      <c r="Q44" s="24">
        <f t="shared" si="10"/>
        <v>0</v>
      </c>
      <c r="R44" s="26"/>
    </row>
    <row r="45" spans="1:18" ht="13" customHeight="1" x14ac:dyDescent="0.15">
      <c r="A45" s="11" t="s">
        <v>140</v>
      </c>
      <c r="B45" s="99" t="s">
        <v>79</v>
      </c>
      <c r="C45" s="100"/>
      <c r="D45" s="12"/>
      <c r="E45" s="21">
        <v>1</v>
      </c>
      <c r="F45" s="15">
        <f t="shared" si="6"/>
        <v>0</v>
      </c>
      <c r="G45" s="15">
        <f t="shared" si="12"/>
        <v>0</v>
      </c>
      <c r="H45" s="15">
        <f t="shared" si="13"/>
        <v>0</v>
      </c>
      <c r="I45" s="16"/>
      <c r="J45" s="22"/>
      <c r="K45" s="23"/>
      <c r="L45" s="23"/>
      <c r="M45" s="23"/>
      <c r="N45" s="24" t="str">
        <f t="shared" si="9"/>
        <v>0</v>
      </c>
      <c r="O45" s="23"/>
      <c r="P45" s="25"/>
      <c r="Q45" s="24">
        <f t="shared" si="10"/>
        <v>0</v>
      </c>
      <c r="R45" s="26"/>
    </row>
    <row r="46" spans="1:18" ht="13" customHeight="1" x14ac:dyDescent="0.15">
      <c r="A46" s="11" t="s">
        <v>141</v>
      </c>
      <c r="B46" s="99" t="s">
        <v>79</v>
      </c>
      <c r="C46" s="100"/>
      <c r="D46" s="12"/>
      <c r="E46" s="21">
        <v>1</v>
      </c>
      <c r="F46" s="15">
        <f t="shared" si="6"/>
        <v>0</v>
      </c>
      <c r="G46" s="15">
        <f t="shared" si="12"/>
        <v>0</v>
      </c>
      <c r="H46" s="15">
        <f t="shared" si="13"/>
        <v>0</v>
      </c>
      <c r="I46" s="16"/>
      <c r="J46" s="22"/>
      <c r="K46" s="23"/>
      <c r="L46" s="23"/>
      <c r="M46" s="23"/>
      <c r="N46" s="24" t="str">
        <f t="shared" si="9"/>
        <v>0</v>
      </c>
      <c r="O46" s="23"/>
      <c r="P46" s="25"/>
      <c r="Q46" s="24">
        <f t="shared" si="10"/>
        <v>0</v>
      </c>
      <c r="R46" s="26"/>
    </row>
    <row r="47" spans="1:18" ht="13" customHeight="1" x14ac:dyDescent="0.15">
      <c r="A47" s="11" t="s">
        <v>142</v>
      </c>
      <c r="B47" s="99" t="s">
        <v>79</v>
      </c>
      <c r="C47" s="100"/>
      <c r="D47" s="12"/>
      <c r="E47" s="21">
        <v>1</v>
      </c>
      <c r="F47" s="15">
        <f t="shared" si="6"/>
        <v>0</v>
      </c>
      <c r="G47" s="15">
        <f t="shared" si="12"/>
        <v>0</v>
      </c>
      <c r="H47" s="15">
        <f t="shared" si="13"/>
        <v>0</v>
      </c>
      <c r="I47" s="16"/>
      <c r="J47" s="22"/>
      <c r="K47" s="23"/>
      <c r="L47" s="23"/>
      <c r="M47" s="23"/>
      <c r="N47" s="24" t="str">
        <f t="shared" si="9"/>
        <v>0</v>
      </c>
      <c r="O47" s="23"/>
      <c r="P47" s="25"/>
      <c r="Q47" s="24">
        <f t="shared" si="10"/>
        <v>0</v>
      </c>
      <c r="R47" s="26" t="str">
        <f t="shared" ca="1" si="11"/>
        <v xml:space="preserve"> </v>
      </c>
    </row>
    <row r="48" spans="1:18" ht="13" customHeight="1" x14ac:dyDescent="0.15">
      <c r="A48" s="11" t="s">
        <v>143</v>
      </c>
      <c r="B48" s="99" t="s">
        <v>79</v>
      </c>
      <c r="C48" s="100"/>
      <c r="D48" s="12"/>
      <c r="E48" s="21">
        <v>1</v>
      </c>
      <c r="F48" s="15">
        <f t="shared" si="6"/>
        <v>0</v>
      </c>
      <c r="G48" s="15">
        <f t="shared" si="12"/>
        <v>0</v>
      </c>
      <c r="H48" s="15">
        <f t="shared" si="13"/>
        <v>0</v>
      </c>
      <c r="I48" s="16"/>
      <c r="J48" s="22"/>
      <c r="K48" s="23"/>
      <c r="L48" s="23"/>
      <c r="M48" s="23"/>
      <c r="N48" s="24" t="str">
        <f t="shared" si="9"/>
        <v>0</v>
      </c>
      <c r="O48" s="23"/>
      <c r="P48" s="25"/>
      <c r="Q48" s="24">
        <f t="shared" si="10"/>
        <v>0</v>
      </c>
      <c r="R48" s="26" t="str">
        <f t="shared" ca="1" si="11"/>
        <v xml:space="preserve"> </v>
      </c>
    </row>
    <row r="49" spans="1:18" ht="13" customHeight="1" x14ac:dyDescent="0.15">
      <c r="A49" s="11" t="s">
        <v>144</v>
      </c>
      <c r="B49" s="99" t="s">
        <v>79</v>
      </c>
      <c r="C49" s="100"/>
      <c r="D49" s="12"/>
      <c r="E49" s="21">
        <v>1</v>
      </c>
      <c r="F49" s="15">
        <f t="shared" si="6"/>
        <v>0</v>
      </c>
      <c r="G49" s="15">
        <f t="shared" si="12"/>
        <v>0</v>
      </c>
      <c r="H49" s="15">
        <f t="shared" si="13"/>
        <v>0</v>
      </c>
      <c r="I49" s="16"/>
      <c r="J49" s="22"/>
      <c r="K49" s="23"/>
      <c r="L49" s="23"/>
      <c r="M49" s="23"/>
      <c r="N49" s="24" t="str">
        <f t="shared" si="9"/>
        <v>0</v>
      </c>
      <c r="O49" s="23"/>
      <c r="P49" s="25"/>
      <c r="Q49" s="24">
        <f t="shared" si="10"/>
        <v>0</v>
      </c>
      <c r="R49" s="26" t="str">
        <f t="shared" ca="1" si="11"/>
        <v xml:space="preserve"> </v>
      </c>
    </row>
    <row r="50" spans="1:18" ht="13" customHeight="1" x14ac:dyDescent="0.15">
      <c r="A50" s="11" t="s">
        <v>145</v>
      </c>
      <c r="B50" s="99" t="s">
        <v>79</v>
      </c>
      <c r="C50" s="100"/>
      <c r="D50" s="12"/>
      <c r="E50" s="21">
        <v>1</v>
      </c>
      <c r="F50" s="15">
        <f t="shared" si="6"/>
        <v>0</v>
      </c>
      <c r="G50" s="15">
        <f t="shared" si="12"/>
        <v>0</v>
      </c>
      <c r="H50" s="15">
        <f t="shared" si="13"/>
        <v>0</v>
      </c>
      <c r="I50" s="16"/>
      <c r="J50" s="22"/>
      <c r="K50" s="23"/>
      <c r="L50" s="23"/>
      <c r="M50" s="23"/>
      <c r="N50" s="24" t="str">
        <f t="shared" si="9"/>
        <v>0</v>
      </c>
      <c r="O50" s="23"/>
      <c r="P50" s="25"/>
      <c r="Q50" s="24">
        <f t="shared" si="10"/>
        <v>0</v>
      </c>
      <c r="R50" s="26" t="str">
        <f t="shared" ca="1" si="11"/>
        <v xml:space="preserve"> </v>
      </c>
    </row>
    <row r="51" spans="1:18" ht="13" customHeight="1" x14ac:dyDescent="0.15">
      <c r="A51" s="11" t="s">
        <v>146</v>
      </c>
      <c r="B51" s="99" t="s">
        <v>79</v>
      </c>
      <c r="C51" s="100"/>
      <c r="D51" s="12"/>
      <c r="E51" s="21">
        <v>1</v>
      </c>
      <c r="F51" s="15">
        <f t="shared" si="6"/>
        <v>0</v>
      </c>
      <c r="G51" s="15">
        <f t="shared" si="12"/>
        <v>0</v>
      </c>
      <c r="H51" s="15">
        <f t="shared" si="13"/>
        <v>0</v>
      </c>
      <c r="I51" s="16"/>
      <c r="J51" s="22"/>
      <c r="K51" s="23"/>
      <c r="L51" s="23"/>
      <c r="M51" s="23"/>
      <c r="N51" s="24" t="str">
        <f t="shared" si="9"/>
        <v>0</v>
      </c>
      <c r="O51" s="23"/>
      <c r="P51" s="25"/>
      <c r="Q51" s="24">
        <f t="shared" si="10"/>
        <v>0</v>
      </c>
      <c r="R51" s="26" t="str">
        <f t="shared" ca="1" si="11"/>
        <v xml:space="preserve"> </v>
      </c>
    </row>
    <row r="52" spans="1:18" x14ac:dyDescent="0.15">
      <c r="A52" s="11" t="s">
        <v>147</v>
      </c>
      <c r="B52" s="91" t="s">
        <v>79</v>
      </c>
      <c r="C52" s="91"/>
      <c r="D52" s="12"/>
      <c r="E52" s="21">
        <v>1</v>
      </c>
      <c r="F52" s="15">
        <f t="shared" si="6"/>
        <v>0</v>
      </c>
      <c r="G52" s="15">
        <f t="shared" si="12"/>
        <v>0</v>
      </c>
      <c r="H52" s="15">
        <f t="shared" si="13"/>
        <v>0</v>
      </c>
      <c r="I52" s="16"/>
      <c r="J52" s="22"/>
      <c r="K52" s="23"/>
      <c r="L52" s="23"/>
      <c r="M52" s="23"/>
      <c r="N52" s="24" t="str">
        <f t="shared" si="9"/>
        <v>0</v>
      </c>
      <c r="O52" s="23"/>
      <c r="P52" s="25"/>
      <c r="Q52" s="24">
        <f t="shared" si="10"/>
        <v>0</v>
      </c>
      <c r="R52" s="26" t="str">
        <f t="shared" ca="1" si="11"/>
        <v xml:space="preserve"> </v>
      </c>
    </row>
    <row r="53" spans="1:18" ht="27.5" customHeight="1" x14ac:dyDescent="0.15">
      <c r="A53" s="8" t="s">
        <v>42</v>
      </c>
      <c r="B53" s="93" t="s">
        <v>183</v>
      </c>
      <c r="C53" s="94"/>
      <c r="D53" s="94"/>
      <c r="E53" s="94"/>
      <c r="F53" s="95"/>
      <c r="G53" s="9">
        <f>SUM(G54:G73)</f>
        <v>0</v>
      </c>
      <c r="H53" s="9">
        <f>SUM(H54:H73)</f>
        <v>0</v>
      </c>
      <c r="I53" s="49"/>
    </row>
    <row r="54" spans="1:18" ht="13" customHeight="1" x14ac:dyDescent="0.15">
      <c r="A54" s="11" t="s">
        <v>0</v>
      </c>
      <c r="B54" s="91" t="s">
        <v>77</v>
      </c>
      <c r="C54" s="91"/>
      <c r="D54" s="12"/>
      <c r="E54" s="13"/>
      <c r="F54" s="14"/>
      <c r="G54" s="15">
        <f t="shared" ref="G54:G57" si="14">ROUND(E54*F54,2)</f>
        <v>0</v>
      </c>
      <c r="H54" s="15">
        <f t="shared" si="1"/>
        <v>0</v>
      </c>
      <c r="I54" s="16"/>
    </row>
    <row r="55" spans="1:18" ht="13" customHeight="1" x14ac:dyDescent="0.15">
      <c r="A55" s="11" t="s">
        <v>1</v>
      </c>
      <c r="B55" s="91" t="s">
        <v>77</v>
      </c>
      <c r="C55" s="91"/>
      <c r="D55" s="12"/>
      <c r="E55" s="13"/>
      <c r="F55" s="14"/>
      <c r="G55" s="15">
        <f t="shared" si="14"/>
        <v>0</v>
      </c>
      <c r="H55" s="15">
        <f t="shared" si="1"/>
        <v>0</v>
      </c>
      <c r="I55" s="16"/>
    </row>
    <row r="56" spans="1:18" ht="13" customHeight="1" x14ac:dyDescent="0.15">
      <c r="A56" s="11" t="s">
        <v>2</v>
      </c>
      <c r="B56" s="91" t="s">
        <v>77</v>
      </c>
      <c r="C56" s="91"/>
      <c r="D56" s="12"/>
      <c r="E56" s="13"/>
      <c r="F56" s="14"/>
      <c r="G56" s="15">
        <f t="shared" si="14"/>
        <v>0</v>
      </c>
      <c r="H56" s="15">
        <f t="shared" si="1"/>
        <v>0</v>
      </c>
      <c r="I56" s="16"/>
    </row>
    <row r="57" spans="1:18" ht="13" customHeight="1" x14ac:dyDescent="0.15">
      <c r="A57" s="11" t="s">
        <v>3</v>
      </c>
      <c r="B57" s="91" t="s">
        <v>77</v>
      </c>
      <c r="C57" s="91"/>
      <c r="D57" s="12"/>
      <c r="E57" s="13"/>
      <c r="F57" s="14"/>
      <c r="G57" s="15">
        <f t="shared" si="14"/>
        <v>0</v>
      </c>
      <c r="H57" s="15">
        <f t="shared" si="1"/>
        <v>0</v>
      </c>
      <c r="I57" s="16"/>
    </row>
    <row r="58" spans="1:18" ht="13" customHeight="1" x14ac:dyDescent="0.15">
      <c r="A58" s="11" t="s">
        <v>4</v>
      </c>
      <c r="B58" s="91" t="s">
        <v>77</v>
      </c>
      <c r="C58" s="91"/>
      <c r="D58" s="12"/>
      <c r="E58" s="13"/>
      <c r="F58" s="14"/>
      <c r="G58" s="15">
        <f t="shared" ref="G58:G73" si="15">ROUND(E58*F58,2)</f>
        <v>0</v>
      </c>
      <c r="H58" s="15">
        <f t="shared" ref="H58:H73" si="16">ROUND(G58*$D$7,2)</f>
        <v>0</v>
      </c>
      <c r="I58" s="16"/>
    </row>
    <row r="59" spans="1:18" ht="13" customHeight="1" x14ac:dyDescent="0.15">
      <c r="A59" s="11" t="s">
        <v>5</v>
      </c>
      <c r="B59" s="91" t="s">
        <v>77</v>
      </c>
      <c r="C59" s="91"/>
      <c r="D59" s="12"/>
      <c r="E59" s="13"/>
      <c r="F59" s="14"/>
      <c r="G59" s="15">
        <f t="shared" si="15"/>
        <v>0</v>
      </c>
      <c r="H59" s="15">
        <f t="shared" si="16"/>
        <v>0</v>
      </c>
      <c r="I59" s="16"/>
    </row>
    <row r="60" spans="1:18" ht="13" customHeight="1" x14ac:dyDescent="0.15">
      <c r="A60" s="11" t="s">
        <v>6</v>
      </c>
      <c r="B60" s="91" t="s">
        <v>77</v>
      </c>
      <c r="C60" s="91"/>
      <c r="D60" s="12"/>
      <c r="E60" s="13"/>
      <c r="F60" s="14"/>
      <c r="G60" s="15">
        <f t="shared" si="15"/>
        <v>0</v>
      </c>
      <c r="H60" s="15">
        <f t="shared" si="16"/>
        <v>0</v>
      </c>
      <c r="I60" s="16"/>
    </row>
    <row r="61" spans="1:18" ht="13" customHeight="1" x14ac:dyDescent="0.15">
      <c r="A61" s="11" t="s">
        <v>7</v>
      </c>
      <c r="B61" s="91" t="s">
        <v>77</v>
      </c>
      <c r="C61" s="91"/>
      <c r="D61" s="12"/>
      <c r="E61" s="13"/>
      <c r="F61" s="14"/>
      <c r="G61" s="15">
        <f t="shared" si="15"/>
        <v>0</v>
      </c>
      <c r="H61" s="15">
        <f t="shared" si="16"/>
        <v>0</v>
      </c>
      <c r="I61" s="16"/>
    </row>
    <row r="62" spans="1:18" ht="13" customHeight="1" x14ac:dyDescent="0.15">
      <c r="A62" s="11" t="s">
        <v>8</v>
      </c>
      <c r="B62" s="91" t="s">
        <v>77</v>
      </c>
      <c r="C62" s="91"/>
      <c r="D62" s="12"/>
      <c r="E62" s="13"/>
      <c r="F62" s="14"/>
      <c r="G62" s="15">
        <f t="shared" si="15"/>
        <v>0</v>
      </c>
      <c r="H62" s="15">
        <f t="shared" si="16"/>
        <v>0</v>
      </c>
      <c r="I62" s="16"/>
    </row>
    <row r="63" spans="1:18" ht="13" customHeight="1" x14ac:dyDescent="0.15">
      <c r="A63" s="11" t="s">
        <v>9</v>
      </c>
      <c r="B63" s="91" t="s">
        <v>77</v>
      </c>
      <c r="C63" s="91"/>
      <c r="D63" s="12"/>
      <c r="E63" s="13"/>
      <c r="F63" s="14"/>
      <c r="G63" s="15">
        <f t="shared" si="15"/>
        <v>0</v>
      </c>
      <c r="H63" s="15">
        <f t="shared" si="16"/>
        <v>0</v>
      </c>
      <c r="I63" s="16"/>
    </row>
    <row r="64" spans="1:18" ht="13" customHeight="1" x14ac:dyDescent="0.15">
      <c r="A64" s="11" t="s">
        <v>148</v>
      </c>
      <c r="B64" s="91" t="s">
        <v>77</v>
      </c>
      <c r="C64" s="91"/>
      <c r="D64" s="12"/>
      <c r="E64" s="13"/>
      <c r="F64" s="14"/>
      <c r="G64" s="15">
        <f t="shared" si="15"/>
        <v>0</v>
      </c>
      <c r="H64" s="15">
        <f t="shared" si="16"/>
        <v>0</v>
      </c>
      <c r="I64" s="16"/>
    </row>
    <row r="65" spans="1:9" ht="13" customHeight="1" x14ac:dyDescent="0.15">
      <c r="A65" s="11" t="s">
        <v>149</v>
      </c>
      <c r="B65" s="91" t="s">
        <v>77</v>
      </c>
      <c r="C65" s="91"/>
      <c r="D65" s="12"/>
      <c r="E65" s="13"/>
      <c r="F65" s="14"/>
      <c r="G65" s="15">
        <f t="shared" si="15"/>
        <v>0</v>
      </c>
      <c r="H65" s="15">
        <f t="shared" si="16"/>
        <v>0</v>
      </c>
      <c r="I65" s="16"/>
    </row>
    <row r="66" spans="1:9" ht="13" customHeight="1" x14ac:dyDescent="0.15">
      <c r="A66" s="11" t="s">
        <v>150</v>
      </c>
      <c r="B66" s="91" t="s">
        <v>77</v>
      </c>
      <c r="C66" s="91"/>
      <c r="D66" s="12"/>
      <c r="E66" s="13"/>
      <c r="F66" s="14"/>
      <c r="G66" s="15">
        <f t="shared" si="15"/>
        <v>0</v>
      </c>
      <c r="H66" s="15">
        <f t="shared" si="16"/>
        <v>0</v>
      </c>
      <c r="I66" s="16"/>
    </row>
    <row r="67" spans="1:9" ht="13" customHeight="1" x14ac:dyDescent="0.15">
      <c r="A67" s="11" t="s">
        <v>151</v>
      </c>
      <c r="B67" s="91" t="s">
        <v>77</v>
      </c>
      <c r="C67" s="91"/>
      <c r="D67" s="12"/>
      <c r="E67" s="13"/>
      <c r="F67" s="14"/>
      <c r="G67" s="15">
        <f t="shared" si="15"/>
        <v>0</v>
      </c>
      <c r="H67" s="15">
        <f t="shared" si="16"/>
        <v>0</v>
      </c>
      <c r="I67" s="16"/>
    </row>
    <row r="68" spans="1:9" ht="13" customHeight="1" x14ac:dyDescent="0.15">
      <c r="A68" s="11" t="s">
        <v>152</v>
      </c>
      <c r="B68" s="91" t="s">
        <v>77</v>
      </c>
      <c r="C68" s="91"/>
      <c r="D68" s="12"/>
      <c r="E68" s="13"/>
      <c r="F68" s="14"/>
      <c r="G68" s="15">
        <f t="shared" si="15"/>
        <v>0</v>
      </c>
      <c r="H68" s="15">
        <f t="shared" si="16"/>
        <v>0</v>
      </c>
      <c r="I68" s="16"/>
    </row>
    <row r="69" spans="1:9" ht="13" customHeight="1" x14ac:dyDescent="0.15">
      <c r="A69" s="11" t="s">
        <v>153</v>
      </c>
      <c r="B69" s="91" t="s">
        <v>77</v>
      </c>
      <c r="C69" s="91"/>
      <c r="D69" s="12"/>
      <c r="E69" s="13"/>
      <c r="F69" s="14"/>
      <c r="G69" s="15">
        <f t="shared" si="15"/>
        <v>0</v>
      </c>
      <c r="H69" s="15">
        <f t="shared" si="16"/>
        <v>0</v>
      </c>
      <c r="I69" s="16"/>
    </row>
    <row r="70" spans="1:9" ht="13" customHeight="1" x14ac:dyDescent="0.15">
      <c r="A70" s="11" t="s">
        <v>154</v>
      </c>
      <c r="B70" s="91" t="s">
        <v>77</v>
      </c>
      <c r="C70" s="91"/>
      <c r="D70" s="12"/>
      <c r="E70" s="13"/>
      <c r="F70" s="14"/>
      <c r="G70" s="15">
        <f t="shared" si="15"/>
        <v>0</v>
      </c>
      <c r="H70" s="15">
        <f t="shared" si="16"/>
        <v>0</v>
      </c>
      <c r="I70" s="16"/>
    </row>
    <row r="71" spans="1:9" ht="13" customHeight="1" x14ac:dyDescent="0.15">
      <c r="A71" s="11" t="s">
        <v>155</v>
      </c>
      <c r="B71" s="91" t="s">
        <v>77</v>
      </c>
      <c r="C71" s="91"/>
      <c r="D71" s="12"/>
      <c r="E71" s="13"/>
      <c r="F71" s="14"/>
      <c r="G71" s="15">
        <f t="shared" si="15"/>
        <v>0</v>
      </c>
      <c r="H71" s="15">
        <f t="shared" si="16"/>
        <v>0</v>
      </c>
      <c r="I71" s="16"/>
    </row>
    <row r="72" spans="1:9" ht="13" customHeight="1" x14ac:dyDescent="0.15">
      <c r="A72" s="11" t="s">
        <v>156</v>
      </c>
      <c r="B72" s="91" t="s">
        <v>77</v>
      </c>
      <c r="C72" s="91"/>
      <c r="D72" s="12"/>
      <c r="E72" s="13"/>
      <c r="F72" s="14"/>
      <c r="G72" s="15">
        <f t="shared" si="15"/>
        <v>0</v>
      </c>
      <c r="H72" s="15">
        <f t="shared" si="16"/>
        <v>0</v>
      </c>
      <c r="I72" s="16"/>
    </row>
    <row r="73" spans="1:9" ht="13" customHeight="1" x14ac:dyDescent="0.15">
      <c r="A73" s="11" t="s">
        <v>157</v>
      </c>
      <c r="B73" s="91" t="s">
        <v>77</v>
      </c>
      <c r="C73" s="91"/>
      <c r="D73" s="12"/>
      <c r="E73" s="13"/>
      <c r="F73" s="14"/>
      <c r="G73" s="15">
        <f t="shared" si="15"/>
        <v>0</v>
      </c>
      <c r="H73" s="15">
        <f t="shared" si="16"/>
        <v>0</v>
      </c>
      <c r="I73" s="16"/>
    </row>
    <row r="74" spans="1:9" ht="25.5" customHeight="1" x14ac:dyDescent="0.15">
      <c r="A74" s="8" t="s">
        <v>43</v>
      </c>
      <c r="B74" s="107" t="s">
        <v>83</v>
      </c>
      <c r="C74" s="108"/>
      <c r="D74" s="108"/>
      <c r="E74" s="108"/>
      <c r="F74" s="109"/>
      <c r="G74" s="9">
        <f>SUM(G75,G80,G85,G90,G145,G150,G155,G160,G165,G170)</f>
        <v>0</v>
      </c>
      <c r="H74" s="9">
        <f>SUM(H75,H80,H85,H90,H145,H150,H155,H160,H165,H170)</f>
        <v>0</v>
      </c>
      <c r="I74" s="10"/>
    </row>
    <row r="75" spans="1:9" ht="13" customHeight="1" x14ac:dyDescent="0.15">
      <c r="A75" s="101" t="s">
        <v>10</v>
      </c>
      <c r="B75" s="104" t="s">
        <v>84</v>
      </c>
      <c r="C75" s="27" t="s">
        <v>85</v>
      </c>
      <c r="D75" s="28"/>
      <c r="E75" s="29"/>
      <c r="F75" s="24"/>
      <c r="G75" s="30">
        <f>SUM(G76:G79)</f>
        <v>0</v>
      </c>
      <c r="H75" s="30">
        <f>ROUND(G75*$D$7,2)</f>
        <v>0</v>
      </c>
      <c r="I75" s="104"/>
    </row>
    <row r="76" spans="1:9" ht="13" customHeight="1" x14ac:dyDescent="0.15">
      <c r="A76" s="102"/>
      <c r="B76" s="105"/>
      <c r="C76" s="31" t="s">
        <v>86</v>
      </c>
      <c r="D76" s="32"/>
      <c r="E76" s="33"/>
      <c r="F76" s="23"/>
      <c r="G76" s="24">
        <f t="shared" ref="G76:G79" si="17">ROUND(E76*F76,2)</f>
        <v>0</v>
      </c>
      <c r="H76" s="15">
        <f t="shared" ref="H76:H174" si="18">ROUND(G76*$D$7,2)</f>
        <v>0</v>
      </c>
      <c r="I76" s="105"/>
    </row>
    <row r="77" spans="1:9" ht="13" customHeight="1" x14ac:dyDescent="0.15">
      <c r="A77" s="102"/>
      <c r="B77" s="105"/>
      <c r="C77" s="31" t="s">
        <v>87</v>
      </c>
      <c r="D77" s="32"/>
      <c r="E77" s="33"/>
      <c r="F77" s="23"/>
      <c r="G77" s="24">
        <f t="shared" si="17"/>
        <v>0</v>
      </c>
      <c r="H77" s="15">
        <f t="shared" si="18"/>
        <v>0</v>
      </c>
      <c r="I77" s="105"/>
    </row>
    <row r="78" spans="1:9" ht="13" customHeight="1" x14ac:dyDescent="0.15">
      <c r="A78" s="102"/>
      <c r="B78" s="105"/>
      <c r="C78" s="31" t="s">
        <v>88</v>
      </c>
      <c r="D78" s="32"/>
      <c r="E78" s="33"/>
      <c r="F78" s="23"/>
      <c r="G78" s="24">
        <f t="shared" si="17"/>
        <v>0</v>
      </c>
      <c r="H78" s="15">
        <f t="shared" si="18"/>
        <v>0</v>
      </c>
      <c r="I78" s="105"/>
    </row>
    <row r="79" spans="1:9" ht="26" customHeight="1" x14ac:dyDescent="0.15">
      <c r="A79" s="103"/>
      <c r="B79" s="106"/>
      <c r="C79" s="34" t="s">
        <v>89</v>
      </c>
      <c r="D79" s="32"/>
      <c r="E79" s="33"/>
      <c r="F79" s="23"/>
      <c r="G79" s="24">
        <f t="shared" si="17"/>
        <v>0</v>
      </c>
      <c r="H79" s="15">
        <f t="shared" si="18"/>
        <v>0</v>
      </c>
      <c r="I79" s="106"/>
    </row>
    <row r="80" spans="1:9" ht="13" customHeight="1" x14ac:dyDescent="0.15">
      <c r="A80" s="101" t="s">
        <v>11</v>
      </c>
      <c r="B80" s="104" t="s">
        <v>84</v>
      </c>
      <c r="C80" s="27" t="s">
        <v>85</v>
      </c>
      <c r="D80" s="28"/>
      <c r="E80" s="29"/>
      <c r="F80" s="24"/>
      <c r="G80" s="30">
        <f>SUM(G81:G84)</f>
        <v>0</v>
      </c>
      <c r="H80" s="30">
        <f>ROUND(G80*$D$7,2)</f>
        <v>0</v>
      </c>
      <c r="I80" s="104"/>
    </row>
    <row r="81" spans="1:9" ht="13" customHeight="1" x14ac:dyDescent="0.15">
      <c r="A81" s="102"/>
      <c r="B81" s="105"/>
      <c r="C81" s="31" t="s">
        <v>86</v>
      </c>
      <c r="D81" s="32"/>
      <c r="E81" s="33"/>
      <c r="F81" s="23"/>
      <c r="G81" s="24">
        <f t="shared" ref="G81:G84" si="19">ROUND(E81*F81,2)</f>
        <v>0</v>
      </c>
      <c r="H81" s="15">
        <f t="shared" si="18"/>
        <v>0</v>
      </c>
      <c r="I81" s="105"/>
    </row>
    <row r="82" spans="1:9" ht="13" customHeight="1" x14ac:dyDescent="0.15">
      <c r="A82" s="102"/>
      <c r="B82" s="105"/>
      <c r="C82" s="31" t="s">
        <v>87</v>
      </c>
      <c r="D82" s="32"/>
      <c r="E82" s="33"/>
      <c r="F82" s="23"/>
      <c r="G82" s="24">
        <f t="shared" si="19"/>
        <v>0</v>
      </c>
      <c r="H82" s="15">
        <f t="shared" si="18"/>
        <v>0</v>
      </c>
      <c r="I82" s="105"/>
    </row>
    <row r="83" spans="1:9" ht="13" customHeight="1" x14ac:dyDescent="0.15">
      <c r="A83" s="102"/>
      <c r="B83" s="105"/>
      <c r="C83" s="31" t="s">
        <v>88</v>
      </c>
      <c r="D83" s="32"/>
      <c r="E83" s="33"/>
      <c r="F83" s="23"/>
      <c r="G83" s="24">
        <f t="shared" si="19"/>
        <v>0</v>
      </c>
      <c r="H83" s="15">
        <f t="shared" si="18"/>
        <v>0</v>
      </c>
      <c r="I83" s="105"/>
    </row>
    <row r="84" spans="1:9" ht="25" customHeight="1" x14ac:dyDescent="0.15">
      <c r="A84" s="103"/>
      <c r="B84" s="106"/>
      <c r="C84" s="34" t="s">
        <v>89</v>
      </c>
      <c r="D84" s="32"/>
      <c r="E84" s="33"/>
      <c r="F84" s="23"/>
      <c r="G84" s="24">
        <f t="shared" si="19"/>
        <v>0</v>
      </c>
      <c r="H84" s="15">
        <f t="shared" si="18"/>
        <v>0</v>
      </c>
      <c r="I84" s="106"/>
    </row>
    <row r="85" spans="1:9" ht="13" customHeight="1" x14ac:dyDescent="0.15">
      <c r="A85" s="101" t="s">
        <v>12</v>
      </c>
      <c r="B85" s="104" t="s">
        <v>84</v>
      </c>
      <c r="C85" s="27" t="s">
        <v>85</v>
      </c>
      <c r="D85" s="28"/>
      <c r="E85" s="29"/>
      <c r="F85" s="24"/>
      <c r="G85" s="30">
        <f>SUM(G86:G89)</f>
        <v>0</v>
      </c>
      <c r="H85" s="30">
        <f>ROUND(G85*$D$7,2)</f>
        <v>0</v>
      </c>
      <c r="I85" s="104"/>
    </row>
    <row r="86" spans="1:9" ht="13" customHeight="1" x14ac:dyDescent="0.15">
      <c r="A86" s="102"/>
      <c r="B86" s="105"/>
      <c r="C86" s="31" t="s">
        <v>86</v>
      </c>
      <c r="D86" s="32"/>
      <c r="E86" s="33"/>
      <c r="F86" s="23"/>
      <c r="G86" s="24">
        <f t="shared" ref="G86:G89" si="20">ROUND(E86*F86,2)</f>
        <v>0</v>
      </c>
      <c r="H86" s="15">
        <f t="shared" si="18"/>
        <v>0</v>
      </c>
      <c r="I86" s="105"/>
    </row>
    <row r="87" spans="1:9" ht="13" customHeight="1" x14ac:dyDescent="0.15">
      <c r="A87" s="102"/>
      <c r="B87" s="105"/>
      <c r="C87" s="31" t="s">
        <v>87</v>
      </c>
      <c r="D87" s="32"/>
      <c r="E87" s="33"/>
      <c r="F87" s="23"/>
      <c r="G87" s="24">
        <f t="shared" si="20"/>
        <v>0</v>
      </c>
      <c r="H87" s="15">
        <f t="shared" si="18"/>
        <v>0</v>
      </c>
      <c r="I87" s="105"/>
    </row>
    <row r="88" spans="1:9" ht="13" customHeight="1" x14ac:dyDescent="0.15">
      <c r="A88" s="102"/>
      <c r="B88" s="105"/>
      <c r="C88" s="31" t="s">
        <v>88</v>
      </c>
      <c r="D88" s="32"/>
      <c r="E88" s="33"/>
      <c r="F88" s="23"/>
      <c r="G88" s="24">
        <f t="shared" si="20"/>
        <v>0</v>
      </c>
      <c r="H88" s="15">
        <f t="shared" si="18"/>
        <v>0</v>
      </c>
      <c r="I88" s="105"/>
    </row>
    <row r="89" spans="1:9" ht="14" x14ac:dyDescent="0.15">
      <c r="A89" s="103"/>
      <c r="B89" s="106"/>
      <c r="C89" s="34" t="s">
        <v>89</v>
      </c>
      <c r="D89" s="32"/>
      <c r="E89" s="33"/>
      <c r="F89" s="23"/>
      <c r="G89" s="24">
        <f t="shared" si="20"/>
        <v>0</v>
      </c>
      <c r="H89" s="15">
        <f t="shared" si="18"/>
        <v>0</v>
      </c>
      <c r="I89" s="106"/>
    </row>
    <row r="90" spans="1:9" ht="13" customHeight="1" x14ac:dyDescent="0.15">
      <c r="A90" s="101" t="s">
        <v>13</v>
      </c>
      <c r="B90" s="104" t="s">
        <v>84</v>
      </c>
      <c r="C90" s="27" t="s">
        <v>85</v>
      </c>
      <c r="D90" s="28"/>
      <c r="E90" s="29"/>
      <c r="F90" s="24"/>
      <c r="G90" s="30">
        <f>SUM(G91:G94)</f>
        <v>0</v>
      </c>
      <c r="H90" s="30">
        <f>ROUND(G90*$D$7,2)</f>
        <v>0</v>
      </c>
      <c r="I90" s="104"/>
    </row>
    <row r="91" spans="1:9" ht="13" customHeight="1" x14ac:dyDescent="0.15">
      <c r="A91" s="102"/>
      <c r="B91" s="105"/>
      <c r="C91" s="31" t="s">
        <v>86</v>
      </c>
      <c r="D91" s="32"/>
      <c r="E91" s="33"/>
      <c r="F91" s="23"/>
      <c r="G91" s="24">
        <f t="shared" ref="G91:G94" si="21">ROUND(E91*F91,2)</f>
        <v>0</v>
      </c>
      <c r="H91" s="15">
        <f t="shared" si="18"/>
        <v>0</v>
      </c>
      <c r="I91" s="105"/>
    </row>
    <row r="92" spans="1:9" ht="13" customHeight="1" x14ac:dyDescent="0.15">
      <c r="A92" s="102"/>
      <c r="B92" s="105"/>
      <c r="C92" s="31" t="s">
        <v>87</v>
      </c>
      <c r="D92" s="32"/>
      <c r="E92" s="33"/>
      <c r="F92" s="23"/>
      <c r="G92" s="24">
        <f t="shared" si="21"/>
        <v>0</v>
      </c>
      <c r="H92" s="15">
        <f t="shared" si="18"/>
        <v>0</v>
      </c>
      <c r="I92" s="105"/>
    </row>
    <row r="93" spans="1:9" ht="13" customHeight="1" x14ac:dyDescent="0.15">
      <c r="A93" s="102"/>
      <c r="B93" s="105"/>
      <c r="C93" s="31" t="s">
        <v>88</v>
      </c>
      <c r="D93" s="32"/>
      <c r="E93" s="33"/>
      <c r="F93" s="23"/>
      <c r="G93" s="24">
        <f t="shared" si="21"/>
        <v>0</v>
      </c>
      <c r="H93" s="15">
        <f t="shared" si="18"/>
        <v>0</v>
      </c>
      <c r="I93" s="105"/>
    </row>
    <row r="94" spans="1:9" ht="13" customHeight="1" x14ac:dyDescent="0.15">
      <c r="A94" s="103"/>
      <c r="B94" s="106"/>
      <c r="C94" s="34" t="s">
        <v>89</v>
      </c>
      <c r="D94" s="32"/>
      <c r="E94" s="33"/>
      <c r="F94" s="23"/>
      <c r="G94" s="24">
        <f t="shared" si="21"/>
        <v>0</v>
      </c>
      <c r="H94" s="15">
        <f t="shared" si="18"/>
        <v>0</v>
      </c>
      <c r="I94" s="106"/>
    </row>
    <row r="95" spans="1:9" ht="13" customHeight="1" x14ac:dyDescent="0.15">
      <c r="A95" s="101" t="s">
        <v>14</v>
      </c>
      <c r="B95" s="104" t="s">
        <v>84</v>
      </c>
      <c r="C95" s="27" t="s">
        <v>85</v>
      </c>
      <c r="D95" s="28"/>
      <c r="E95" s="29"/>
      <c r="F95" s="24"/>
      <c r="G95" s="30">
        <f>SUM(G96:G99)</f>
        <v>0</v>
      </c>
      <c r="H95" s="30">
        <f>ROUND(G95*$D$7,2)</f>
        <v>0</v>
      </c>
      <c r="I95" s="104"/>
    </row>
    <row r="96" spans="1:9" ht="13" customHeight="1" x14ac:dyDescent="0.15">
      <c r="A96" s="102"/>
      <c r="B96" s="105"/>
      <c r="C96" s="31" t="s">
        <v>86</v>
      </c>
      <c r="D96" s="32"/>
      <c r="E96" s="33"/>
      <c r="F96" s="23"/>
      <c r="G96" s="24">
        <f t="shared" ref="G96:G99" si="22">ROUND(E96*F96,2)</f>
        <v>0</v>
      </c>
      <c r="H96" s="15">
        <f t="shared" ref="H96:H99" si="23">ROUND(G96*$D$7,2)</f>
        <v>0</v>
      </c>
      <c r="I96" s="105"/>
    </row>
    <row r="97" spans="1:9" ht="13" customHeight="1" x14ac:dyDescent="0.15">
      <c r="A97" s="102"/>
      <c r="B97" s="105"/>
      <c r="C97" s="31" t="s">
        <v>87</v>
      </c>
      <c r="D97" s="32"/>
      <c r="E97" s="33"/>
      <c r="F97" s="23"/>
      <c r="G97" s="24">
        <f t="shared" si="22"/>
        <v>0</v>
      </c>
      <c r="H97" s="15">
        <f t="shared" si="23"/>
        <v>0</v>
      </c>
      <c r="I97" s="105"/>
    </row>
    <row r="98" spans="1:9" ht="13" customHeight="1" x14ac:dyDescent="0.15">
      <c r="A98" s="102"/>
      <c r="B98" s="105"/>
      <c r="C98" s="31" t="s">
        <v>88</v>
      </c>
      <c r="D98" s="32"/>
      <c r="E98" s="33"/>
      <c r="F98" s="23"/>
      <c r="G98" s="24">
        <f t="shared" si="22"/>
        <v>0</v>
      </c>
      <c r="H98" s="15">
        <f t="shared" si="23"/>
        <v>0</v>
      </c>
      <c r="I98" s="105"/>
    </row>
    <row r="99" spans="1:9" ht="13" customHeight="1" x14ac:dyDescent="0.15">
      <c r="A99" s="103"/>
      <c r="B99" s="106"/>
      <c r="C99" s="34" t="s">
        <v>89</v>
      </c>
      <c r="D99" s="32"/>
      <c r="E99" s="33"/>
      <c r="F99" s="23"/>
      <c r="G99" s="24">
        <f t="shared" si="22"/>
        <v>0</v>
      </c>
      <c r="H99" s="15">
        <f t="shared" si="23"/>
        <v>0</v>
      </c>
      <c r="I99" s="106"/>
    </row>
    <row r="100" spans="1:9" ht="13" customHeight="1" x14ac:dyDescent="0.15">
      <c r="A100" s="101" t="s">
        <v>15</v>
      </c>
      <c r="B100" s="104" t="s">
        <v>84</v>
      </c>
      <c r="C100" s="27" t="s">
        <v>85</v>
      </c>
      <c r="D100" s="28"/>
      <c r="E100" s="29"/>
      <c r="F100" s="24"/>
      <c r="G100" s="30">
        <f>SUM(G101:G104)</f>
        <v>0</v>
      </c>
      <c r="H100" s="30">
        <f>ROUND(G100*$D$7,2)</f>
        <v>0</v>
      </c>
      <c r="I100" s="104"/>
    </row>
    <row r="101" spans="1:9" ht="13" customHeight="1" x14ac:dyDescent="0.15">
      <c r="A101" s="102"/>
      <c r="B101" s="105"/>
      <c r="C101" s="31" t="s">
        <v>86</v>
      </c>
      <c r="D101" s="32"/>
      <c r="E101" s="33"/>
      <c r="F101" s="23"/>
      <c r="G101" s="24">
        <f t="shared" ref="G101:G104" si="24">ROUND(E101*F101,2)</f>
        <v>0</v>
      </c>
      <c r="H101" s="15">
        <f t="shared" ref="H101:H104" si="25">ROUND(G101*$D$7,2)</f>
        <v>0</v>
      </c>
      <c r="I101" s="105"/>
    </row>
    <row r="102" spans="1:9" ht="13" customHeight="1" x14ac:dyDescent="0.15">
      <c r="A102" s="102"/>
      <c r="B102" s="105"/>
      <c r="C102" s="31" t="s">
        <v>87</v>
      </c>
      <c r="D102" s="32"/>
      <c r="E102" s="33"/>
      <c r="F102" s="23"/>
      <c r="G102" s="24">
        <f t="shared" si="24"/>
        <v>0</v>
      </c>
      <c r="H102" s="15">
        <f t="shared" si="25"/>
        <v>0</v>
      </c>
      <c r="I102" s="105"/>
    </row>
    <row r="103" spans="1:9" ht="13" customHeight="1" x14ac:dyDescent="0.15">
      <c r="A103" s="102"/>
      <c r="B103" s="105"/>
      <c r="C103" s="31" t="s">
        <v>88</v>
      </c>
      <c r="D103" s="32"/>
      <c r="E103" s="33"/>
      <c r="F103" s="23"/>
      <c r="G103" s="24">
        <f t="shared" si="24"/>
        <v>0</v>
      </c>
      <c r="H103" s="15">
        <f t="shared" si="25"/>
        <v>0</v>
      </c>
      <c r="I103" s="105"/>
    </row>
    <row r="104" spans="1:9" ht="13" customHeight="1" x14ac:dyDescent="0.15">
      <c r="A104" s="103"/>
      <c r="B104" s="106"/>
      <c r="C104" s="34" t="s">
        <v>89</v>
      </c>
      <c r="D104" s="32"/>
      <c r="E104" s="33"/>
      <c r="F104" s="23"/>
      <c r="G104" s="24">
        <f t="shared" si="24"/>
        <v>0</v>
      </c>
      <c r="H104" s="15">
        <f t="shared" si="25"/>
        <v>0</v>
      </c>
      <c r="I104" s="106"/>
    </row>
    <row r="105" spans="1:9" ht="13" customHeight="1" x14ac:dyDescent="0.15">
      <c r="A105" s="101" t="s">
        <v>16</v>
      </c>
      <c r="B105" s="104" t="s">
        <v>84</v>
      </c>
      <c r="C105" s="27" t="s">
        <v>85</v>
      </c>
      <c r="D105" s="28"/>
      <c r="E105" s="29"/>
      <c r="F105" s="24"/>
      <c r="G105" s="30">
        <f>SUM(G106:G109)</f>
        <v>0</v>
      </c>
      <c r="H105" s="30">
        <f>ROUND(G105*$D$7,2)</f>
        <v>0</v>
      </c>
      <c r="I105" s="104"/>
    </row>
    <row r="106" spans="1:9" ht="13" customHeight="1" x14ac:dyDescent="0.15">
      <c r="A106" s="102"/>
      <c r="B106" s="105"/>
      <c r="C106" s="31" t="s">
        <v>86</v>
      </c>
      <c r="D106" s="32"/>
      <c r="E106" s="33"/>
      <c r="F106" s="23"/>
      <c r="G106" s="24">
        <f t="shared" ref="G106:G109" si="26">ROUND(E106*F106,2)</f>
        <v>0</v>
      </c>
      <c r="H106" s="15">
        <f t="shared" ref="H106:H109" si="27">ROUND(G106*$D$7,2)</f>
        <v>0</v>
      </c>
      <c r="I106" s="105"/>
    </row>
    <row r="107" spans="1:9" ht="13" customHeight="1" x14ac:dyDescent="0.15">
      <c r="A107" s="102"/>
      <c r="B107" s="105"/>
      <c r="C107" s="31" t="s">
        <v>87</v>
      </c>
      <c r="D107" s="32"/>
      <c r="E107" s="33"/>
      <c r="F107" s="23"/>
      <c r="G107" s="24">
        <f t="shared" si="26"/>
        <v>0</v>
      </c>
      <c r="H107" s="15">
        <f t="shared" si="27"/>
        <v>0</v>
      </c>
      <c r="I107" s="105"/>
    </row>
    <row r="108" spans="1:9" ht="13" customHeight="1" x14ac:dyDescent="0.15">
      <c r="A108" s="102"/>
      <c r="B108" s="105"/>
      <c r="C108" s="31" t="s">
        <v>88</v>
      </c>
      <c r="D108" s="32"/>
      <c r="E108" s="33"/>
      <c r="F108" s="23"/>
      <c r="G108" s="24">
        <f t="shared" si="26"/>
        <v>0</v>
      </c>
      <c r="H108" s="15">
        <f t="shared" si="27"/>
        <v>0</v>
      </c>
      <c r="I108" s="105"/>
    </row>
    <row r="109" spans="1:9" ht="13" customHeight="1" x14ac:dyDescent="0.15">
      <c r="A109" s="103"/>
      <c r="B109" s="106"/>
      <c r="C109" s="34" t="s">
        <v>89</v>
      </c>
      <c r="D109" s="32"/>
      <c r="E109" s="33"/>
      <c r="F109" s="23"/>
      <c r="G109" s="24">
        <f t="shared" si="26"/>
        <v>0</v>
      </c>
      <c r="H109" s="15">
        <f t="shared" si="27"/>
        <v>0</v>
      </c>
      <c r="I109" s="106"/>
    </row>
    <row r="110" spans="1:9" ht="13" customHeight="1" x14ac:dyDescent="0.15">
      <c r="A110" s="101" t="s">
        <v>17</v>
      </c>
      <c r="B110" s="104" t="s">
        <v>84</v>
      </c>
      <c r="C110" s="27" t="s">
        <v>85</v>
      </c>
      <c r="D110" s="28"/>
      <c r="E110" s="29"/>
      <c r="F110" s="24"/>
      <c r="G110" s="30">
        <f>SUM(G111:G114)</f>
        <v>0</v>
      </c>
      <c r="H110" s="30">
        <f>ROUND(G110*$D$7,2)</f>
        <v>0</v>
      </c>
      <c r="I110" s="104"/>
    </row>
    <row r="111" spans="1:9" ht="13" customHeight="1" x14ac:dyDescent="0.15">
      <c r="A111" s="102"/>
      <c r="B111" s="105"/>
      <c r="C111" s="31" t="s">
        <v>86</v>
      </c>
      <c r="D111" s="32"/>
      <c r="E111" s="33"/>
      <c r="F111" s="23"/>
      <c r="G111" s="24">
        <f t="shared" ref="G111:G114" si="28">ROUND(E111*F111,2)</f>
        <v>0</v>
      </c>
      <c r="H111" s="15">
        <f t="shared" ref="H111:H114" si="29">ROUND(G111*$D$7,2)</f>
        <v>0</v>
      </c>
      <c r="I111" s="105"/>
    </row>
    <row r="112" spans="1:9" ht="13" customHeight="1" x14ac:dyDescent="0.15">
      <c r="A112" s="102"/>
      <c r="B112" s="105"/>
      <c r="C112" s="31" t="s">
        <v>87</v>
      </c>
      <c r="D112" s="32"/>
      <c r="E112" s="33"/>
      <c r="F112" s="23"/>
      <c r="G112" s="24">
        <f t="shared" si="28"/>
        <v>0</v>
      </c>
      <c r="H112" s="15">
        <f t="shared" si="29"/>
        <v>0</v>
      </c>
      <c r="I112" s="105"/>
    </row>
    <row r="113" spans="1:9" ht="13" customHeight="1" x14ac:dyDescent="0.15">
      <c r="A113" s="102"/>
      <c r="B113" s="105"/>
      <c r="C113" s="31" t="s">
        <v>88</v>
      </c>
      <c r="D113" s="32"/>
      <c r="E113" s="33"/>
      <c r="F113" s="23"/>
      <c r="G113" s="24">
        <f t="shared" si="28"/>
        <v>0</v>
      </c>
      <c r="H113" s="15">
        <f t="shared" si="29"/>
        <v>0</v>
      </c>
      <c r="I113" s="105"/>
    </row>
    <row r="114" spans="1:9" ht="13" customHeight="1" x14ac:dyDescent="0.15">
      <c r="A114" s="103"/>
      <c r="B114" s="106"/>
      <c r="C114" s="34" t="s">
        <v>89</v>
      </c>
      <c r="D114" s="32"/>
      <c r="E114" s="33"/>
      <c r="F114" s="23"/>
      <c r="G114" s="24">
        <f t="shared" si="28"/>
        <v>0</v>
      </c>
      <c r="H114" s="15">
        <f t="shared" si="29"/>
        <v>0</v>
      </c>
      <c r="I114" s="106"/>
    </row>
    <row r="115" spans="1:9" ht="13" customHeight="1" x14ac:dyDescent="0.15">
      <c r="A115" s="101" t="s">
        <v>18</v>
      </c>
      <c r="B115" s="104" t="s">
        <v>84</v>
      </c>
      <c r="C115" s="27" t="s">
        <v>85</v>
      </c>
      <c r="D115" s="28"/>
      <c r="E115" s="29"/>
      <c r="F115" s="24"/>
      <c r="G115" s="30">
        <f>SUM(G116:G119)</f>
        <v>0</v>
      </c>
      <c r="H115" s="30">
        <f>ROUND(G115*$D$7,2)</f>
        <v>0</v>
      </c>
      <c r="I115" s="104"/>
    </row>
    <row r="116" spans="1:9" ht="13" customHeight="1" x14ac:dyDescent="0.15">
      <c r="A116" s="102"/>
      <c r="B116" s="105"/>
      <c r="C116" s="31" t="s">
        <v>86</v>
      </c>
      <c r="D116" s="32"/>
      <c r="E116" s="33"/>
      <c r="F116" s="23"/>
      <c r="G116" s="24">
        <f t="shared" ref="G116:G119" si="30">ROUND(E116*F116,2)</f>
        <v>0</v>
      </c>
      <c r="H116" s="15">
        <f t="shared" ref="H116:H119" si="31">ROUND(G116*$D$7,2)</f>
        <v>0</v>
      </c>
      <c r="I116" s="105"/>
    </row>
    <row r="117" spans="1:9" ht="13" customHeight="1" x14ac:dyDescent="0.15">
      <c r="A117" s="102"/>
      <c r="B117" s="105"/>
      <c r="C117" s="31" t="s">
        <v>87</v>
      </c>
      <c r="D117" s="32"/>
      <c r="E117" s="33"/>
      <c r="F117" s="23"/>
      <c r="G117" s="24">
        <f t="shared" si="30"/>
        <v>0</v>
      </c>
      <c r="H117" s="15">
        <f t="shared" si="31"/>
        <v>0</v>
      </c>
      <c r="I117" s="105"/>
    </row>
    <row r="118" spans="1:9" ht="13" customHeight="1" x14ac:dyDescent="0.15">
      <c r="A118" s="102"/>
      <c r="B118" s="105"/>
      <c r="C118" s="31" t="s">
        <v>88</v>
      </c>
      <c r="D118" s="32"/>
      <c r="E118" s="33"/>
      <c r="F118" s="23"/>
      <c r="G118" s="24">
        <f t="shared" si="30"/>
        <v>0</v>
      </c>
      <c r="H118" s="15">
        <f t="shared" si="31"/>
        <v>0</v>
      </c>
      <c r="I118" s="105"/>
    </row>
    <row r="119" spans="1:9" ht="13" customHeight="1" x14ac:dyDescent="0.15">
      <c r="A119" s="103"/>
      <c r="B119" s="106"/>
      <c r="C119" s="34" t="s">
        <v>89</v>
      </c>
      <c r="D119" s="32"/>
      <c r="E119" s="33"/>
      <c r="F119" s="23"/>
      <c r="G119" s="24">
        <f t="shared" si="30"/>
        <v>0</v>
      </c>
      <c r="H119" s="15">
        <f t="shared" si="31"/>
        <v>0</v>
      </c>
      <c r="I119" s="106"/>
    </row>
    <row r="120" spans="1:9" ht="13" customHeight="1" x14ac:dyDescent="0.15">
      <c r="A120" s="101" t="s">
        <v>55</v>
      </c>
      <c r="B120" s="104" t="s">
        <v>84</v>
      </c>
      <c r="C120" s="27" t="s">
        <v>85</v>
      </c>
      <c r="D120" s="28"/>
      <c r="E120" s="29"/>
      <c r="F120" s="24"/>
      <c r="G120" s="30">
        <f>SUM(G121:G124)</f>
        <v>0</v>
      </c>
      <c r="H120" s="30">
        <f>ROUND(G120*$D$7,2)</f>
        <v>0</v>
      </c>
      <c r="I120" s="104"/>
    </row>
    <row r="121" spans="1:9" ht="13" customHeight="1" x14ac:dyDescent="0.15">
      <c r="A121" s="102"/>
      <c r="B121" s="105"/>
      <c r="C121" s="31" t="s">
        <v>86</v>
      </c>
      <c r="D121" s="32"/>
      <c r="E121" s="33"/>
      <c r="F121" s="23"/>
      <c r="G121" s="24">
        <f t="shared" ref="G121:G124" si="32">ROUND(E121*F121,2)</f>
        <v>0</v>
      </c>
      <c r="H121" s="15">
        <f t="shared" ref="H121:H124" si="33">ROUND(G121*$D$7,2)</f>
        <v>0</v>
      </c>
      <c r="I121" s="105"/>
    </row>
    <row r="122" spans="1:9" ht="13" customHeight="1" x14ac:dyDescent="0.15">
      <c r="A122" s="102"/>
      <c r="B122" s="105"/>
      <c r="C122" s="31" t="s">
        <v>87</v>
      </c>
      <c r="D122" s="32"/>
      <c r="E122" s="33"/>
      <c r="F122" s="23"/>
      <c r="G122" s="24">
        <f t="shared" si="32"/>
        <v>0</v>
      </c>
      <c r="H122" s="15">
        <f t="shared" si="33"/>
        <v>0</v>
      </c>
      <c r="I122" s="105"/>
    </row>
    <row r="123" spans="1:9" ht="13" customHeight="1" x14ac:dyDescent="0.15">
      <c r="A123" s="102"/>
      <c r="B123" s="105"/>
      <c r="C123" s="31" t="s">
        <v>88</v>
      </c>
      <c r="D123" s="32"/>
      <c r="E123" s="33"/>
      <c r="F123" s="23"/>
      <c r="G123" s="24">
        <f t="shared" si="32"/>
        <v>0</v>
      </c>
      <c r="H123" s="15">
        <f t="shared" si="33"/>
        <v>0</v>
      </c>
      <c r="I123" s="105"/>
    </row>
    <row r="124" spans="1:9" ht="13" customHeight="1" x14ac:dyDescent="0.15">
      <c r="A124" s="103"/>
      <c r="B124" s="106"/>
      <c r="C124" s="34" t="s">
        <v>89</v>
      </c>
      <c r="D124" s="32"/>
      <c r="E124" s="33"/>
      <c r="F124" s="23"/>
      <c r="G124" s="24">
        <f t="shared" si="32"/>
        <v>0</v>
      </c>
      <c r="H124" s="15">
        <f t="shared" si="33"/>
        <v>0</v>
      </c>
      <c r="I124" s="106"/>
    </row>
    <row r="125" spans="1:9" ht="13" customHeight="1" x14ac:dyDescent="0.15">
      <c r="A125" s="101" t="s">
        <v>168</v>
      </c>
      <c r="B125" s="104" t="s">
        <v>84</v>
      </c>
      <c r="C125" s="27" t="s">
        <v>85</v>
      </c>
      <c r="D125" s="28"/>
      <c r="E125" s="29"/>
      <c r="F125" s="24"/>
      <c r="G125" s="30">
        <f>SUM(G126:G129)</f>
        <v>0</v>
      </c>
      <c r="H125" s="30">
        <f>ROUND(G125*$D$7,2)</f>
        <v>0</v>
      </c>
      <c r="I125" s="104"/>
    </row>
    <row r="126" spans="1:9" ht="13" customHeight="1" x14ac:dyDescent="0.15">
      <c r="A126" s="102"/>
      <c r="B126" s="105"/>
      <c r="C126" s="31" t="s">
        <v>86</v>
      </c>
      <c r="D126" s="32"/>
      <c r="E126" s="33"/>
      <c r="F126" s="23"/>
      <c r="G126" s="24">
        <f t="shared" ref="G126:G129" si="34">ROUND(E126*F126,2)</f>
        <v>0</v>
      </c>
      <c r="H126" s="15">
        <f t="shared" ref="H126:H129" si="35">ROUND(G126*$D$7,2)</f>
        <v>0</v>
      </c>
      <c r="I126" s="105"/>
    </row>
    <row r="127" spans="1:9" ht="13" customHeight="1" x14ac:dyDescent="0.15">
      <c r="A127" s="102"/>
      <c r="B127" s="105"/>
      <c r="C127" s="31" t="s">
        <v>87</v>
      </c>
      <c r="D127" s="32"/>
      <c r="E127" s="33"/>
      <c r="F127" s="23"/>
      <c r="G127" s="24">
        <f t="shared" si="34"/>
        <v>0</v>
      </c>
      <c r="H127" s="15">
        <f t="shared" si="35"/>
        <v>0</v>
      </c>
      <c r="I127" s="105"/>
    </row>
    <row r="128" spans="1:9" ht="13" customHeight="1" x14ac:dyDescent="0.15">
      <c r="A128" s="102"/>
      <c r="B128" s="105"/>
      <c r="C128" s="31" t="s">
        <v>88</v>
      </c>
      <c r="D128" s="32"/>
      <c r="E128" s="33"/>
      <c r="F128" s="23"/>
      <c r="G128" s="24">
        <f t="shared" si="34"/>
        <v>0</v>
      </c>
      <c r="H128" s="15">
        <f t="shared" si="35"/>
        <v>0</v>
      </c>
      <c r="I128" s="105"/>
    </row>
    <row r="129" spans="1:9" ht="13" customHeight="1" x14ac:dyDescent="0.15">
      <c r="A129" s="103"/>
      <c r="B129" s="106"/>
      <c r="C129" s="34" t="s">
        <v>89</v>
      </c>
      <c r="D129" s="32"/>
      <c r="E129" s="33"/>
      <c r="F129" s="23"/>
      <c r="G129" s="24">
        <f t="shared" si="34"/>
        <v>0</v>
      </c>
      <c r="H129" s="15">
        <f t="shared" si="35"/>
        <v>0</v>
      </c>
      <c r="I129" s="106"/>
    </row>
    <row r="130" spans="1:9" ht="13" customHeight="1" x14ac:dyDescent="0.15">
      <c r="A130" s="101" t="s">
        <v>169</v>
      </c>
      <c r="B130" s="104" t="s">
        <v>84</v>
      </c>
      <c r="C130" s="27" t="s">
        <v>85</v>
      </c>
      <c r="D130" s="28"/>
      <c r="E130" s="29"/>
      <c r="F130" s="24"/>
      <c r="G130" s="30">
        <f>SUM(G131:G134)</f>
        <v>0</v>
      </c>
      <c r="H130" s="30">
        <f>ROUND(G130*$D$7,2)</f>
        <v>0</v>
      </c>
      <c r="I130" s="104"/>
    </row>
    <row r="131" spans="1:9" ht="13" customHeight="1" x14ac:dyDescent="0.15">
      <c r="A131" s="102"/>
      <c r="B131" s="105"/>
      <c r="C131" s="31" t="s">
        <v>86</v>
      </c>
      <c r="D131" s="32"/>
      <c r="E131" s="33"/>
      <c r="F131" s="23"/>
      <c r="G131" s="24">
        <f t="shared" ref="G131:G134" si="36">ROUND(E131*F131,2)</f>
        <v>0</v>
      </c>
      <c r="H131" s="15">
        <f t="shared" ref="H131:H134" si="37">ROUND(G131*$D$7,2)</f>
        <v>0</v>
      </c>
      <c r="I131" s="105"/>
    </row>
    <row r="132" spans="1:9" ht="13" customHeight="1" x14ac:dyDescent="0.15">
      <c r="A132" s="102"/>
      <c r="B132" s="105"/>
      <c r="C132" s="31" t="s">
        <v>87</v>
      </c>
      <c r="D132" s="32"/>
      <c r="E132" s="33"/>
      <c r="F132" s="23"/>
      <c r="G132" s="24">
        <f t="shared" si="36"/>
        <v>0</v>
      </c>
      <c r="H132" s="15">
        <f t="shared" si="37"/>
        <v>0</v>
      </c>
      <c r="I132" s="105"/>
    </row>
    <row r="133" spans="1:9" ht="13" customHeight="1" x14ac:dyDescent="0.15">
      <c r="A133" s="102"/>
      <c r="B133" s="105"/>
      <c r="C133" s="31" t="s">
        <v>88</v>
      </c>
      <c r="D133" s="32"/>
      <c r="E133" s="33"/>
      <c r="F133" s="23"/>
      <c r="G133" s="24">
        <f t="shared" si="36"/>
        <v>0</v>
      </c>
      <c r="H133" s="15">
        <f t="shared" si="37"/>
        <v>0</v>
      </c>
      <c r="I133" s="105"/>
    </row>
    <row r="134" spans="1:9" ht="13" customHeight="1" x14ac:dyDescent="0.15">
      <c r="A134" s="103"/>
      <c r="B134" s="106"/>
      <c r="C134" s="34" t="s">
        <v>89</v>
      </c>
      <c r="D134" s="32"/>
      <c r="E134" s="33"/>
      <c r="F134" s="23"/>
      <c r="G134" s="24">
        <f t="shared" si="36"/>
        <v>0</v>
      </c>
      <c r="H134" s="15">
        <f t="shared" si="37"/>
        <v>0</v>
      </c>
      <c r="I134" s="106"/>
    </row>
    <row r="135" spans="1:9" ht="13" customHeight="1" x14ac:dyDescent="0.15">
      <c r="A135" s="101" t="s">
        <v>170</v>
      </c>
      <c r="B135" s="104" t="s">
        <v>84</v>
      </c>
      <c r="C135" s="27" t="s">
        <v>85</v>
      </c>
      <c r="D135" s="28"/>
      <c r="E135" s="29"/>
      <c r="F135" s="24"/>
      <c r="G135" s="30">
        <f>SUM(G136:G139)</f>
        <v>0</v>
      </c>
      <c r="H135" s="30">
        <f>ROUND(G135*$D$7,2)</f>
        <v>0</v>
      </c>
      <c r="I135" s="104"/>
    </row>
    <row r="136" spans="1:9" ht="13" customHeight="1" x14ac:dyDescent="0.15">
      <c r="A136" s="102"/>
      <c r="B136" s="105"/>
      <c r="C136" s="31" t="s">
        <v>86</v>
      </c>
      <c r="D136" s="32"/>
      <c r="E136" s="33"/>
      <c r="F136" s="23"/>
      <c r="G136" s="24">
        <f t="shared" ref="G136:G139" si="38">ROUND(E136*F136,2)</f>
        <v>0</v>
      </c>
      <c r="H136" s="15">
        <f t="shared" ref="H136:H139" si="39">ROUND(G136*$D$7,2)</f>
        <v>0</v>
      </c>
      <c r="I136" s="105"/>
    </row>
    <row r="137" spans="1:9" ht="13" customHeight="1" x14ac:dyDescent="0.15">
      <c r="A137" s="102"/>
      <c r="B137" s="105"/>
      <c r="C137" s="31" t="s">
        <v>87</v>
      </c>
      <c r="D137" s="32"/>
      <c r="E137" s="33"/>
      <c r="F137" s="23"/>
      <c r="G137" s="24">
        <f t="shared" si="38"/>
        <v>0</v>
      </c>
      <c r="H137" s="15">
        <f t="shared" si="39"/>
        <v>0</v>
      </c>
      <c r="I137" s="105"/>
    </row>
    <row r="138" spans="1:9" ht="13" customHeight="1" x14ac:dyDescent="0.15">
      <c r="A138" s="102"/>
      <c r="B138" s="105"/>
      <c r="C138" s="31" t="s">
        <v>88</v>
      </c>
      <c r="D138" s="32"/>
      <c r="E138" s="33"/>
      <c r="F138" s="23"/>
      <c r="G138" s="24">
        <f t="shared" si="38"/>
        <v>0</v>
      </c>
      <c r="H138" s="15">
        <f t="shared" si="39"/>
        <v>0</v>
      </c>
      <c r="I138" s="105"/>
    </row>
    <row r="139" spans="1:9" ht="13" customHeight="1" x14ac:dyDescent="0.15">
      <c r="A139" s="103"/>
      <c r="B139" s="106"/>
      <c r="C139" s="34" t="s">
        <v>89</v>
      </c>
      <c r="D139" s="32"/>
      <c r="E139" s="33"/>
      <c r="F139" s="23"/>
      <c r="G139" s="24">
        <f t="shared" si="38"/>
        <v>0</v>
      </c>
      <c r="H139" s="15">
        <f t="shared" si="39"/>
        <v>0</v>
      </c>
      <c r="I139" s="106"/>
    </row>
    <row r="140" spans="1:9" ht="13" customHeight="1" x14ac:dyDescent="0.15">
      <c r="A140" s="101" t="s">
        <v>171</v>
      </c>
      <c r="B140" s="104" t="s">
        <v>84</v>
      </c>
      <c r="C140" s="27" t="s">
        <v>85</v>
      </c>
      <c r="D140" s="28"/>
      <c r="E140" s="29"/>
      <c r="F140" s="24"/>
      <c r="G140" s="30">
        <f>SUM(G141:G144)</f>
        <v>0</v>
      </c>
      <c r="H140" s="30">
        <f>ROUND(G140*$D$7,2)</f>
        <v>0</v>
      </c>
      <c r="I140" s="104"/>
    </row>
    <row r="141" spans="1:9" ht="13" customHeight="1" x14ac:dyDescent="0.15">
      <c r="A141" s="102"/>
      <c r="B141" s="105"/>
      <c r="C141" s="31" t="s">
        <v>86</v>
      </c>
      <c r="D141" s="32"/>
      <c r="E141" s="33"/>
      <c r="F141" s="23"/>
      <c r="G141" s="24">
        <f t="shared" ref="G141:G144" si="40">ROUND(E141*F141,2)</f>
        <v>0</v>
      </c>
      <c r="H141" s="15">
        <f t="shared" ref="H141:H144" si="41">ROUND(G141*$D$7,2)</f>
        <v>0</v>
      </c>
      <c r="I141" s="105"/>
    </row>
    <row r="142" spans="1:9" ht="13" customHeight="1" x14ac:dyDescent="0.15">
      <c r="A142" s="102"/>
      <c r="B142" s="105"/>
      <c r="C142" s="31" t="s">
        <v>87</v>
      </c>
      <c r="D142" s="32"/>
      <c r="E142" s="33"/>
      <c r="F142" s="23"/>
      <c r="G142" s="24">
        <f t="shared" si="40"/>
        <v>0</v>
      </c>
      <c r="H142" s="15">
        <f t="shared" si="41"/>
        <v>0</v>
      </c>
      <c r="I142" s="105"/>
    </row>
    <row r="143" spans="1:9" ht="13" customHeight="1" x14ac:dyDescent="0.15">
      <c r="A143" s="102"/>
      <c r="B143" s="105"/>
      <c r="C143" s="31" t="s">
        <v>88</v>
      </c>
      <c r="D143" s="32"/>
      <c r="E143" s="33"/>
      <c r="F143" s="23"/>
      <c r="G143" s="24">
        <f t="shared" si="40"/>
        <v>0</v>
      </c>
      <c r="H143" s="15">
        <f t="shared" si="41"/>
        <v>0</v>
      </c>
      <c r="I143" s="105"/>
    </row>
    <row r="144" spans="1:9" ht="13" customHeight="1" x14ac:dyDescent="0.15">
      <c r="A144" s="103"/>
      <c r="B144" s="106"/>
      <c r="C144" s="34" t="s">
        <v>89</v>
      </c>
      <c r="D144" s="32"/>
      <c r="E144" s="33"/>
      <c r="F144" s="23"/>
      <c r="G144" s="24">
        <f t="shared" si="40"/>
        <v>0</v>
      </c>
      <c r="H144" s="15">
        <f t="shared" si="41"/>
        <v>0</v>
      </c>
      <c r="I144" s="106"/>
    </row>
    <row r="145" spans="1:9" ht="13" customHeight="1" x14ac:dyDescent="0.15">
      <c r="A145" s="101" t="s">
        <v>172</v>
      </c>
      <c r="B145" s="104" t="s">
        <v>84</v>
      </c>
      <c r="C145" s="27" t="s">
        <v>85</v>
      </c>
      <c r="D145" s="28"/>
      <c r="E145" s="29"/>
      <c r="F145" s="24"/>
      <c r="G145" s="30">
        <f>SUM(G146:G149)</f>
        <v>0</v>
      </c>
      <c r="H145" s="30">
        <f>ROUND(G145*$D$7,2)</f>
        <v>0</v>
      </c>
      <c r="I145" s="104"/>
    </row>
    <row r="146" spans="1:9" ht="13" customHeight="1" x14ac:dyDescent="0.15">
      <c r="A146" s="102"/>
      <c r="B146" s="105"/>
      <c r="C146" s="31" t="s">
        <v>86</v>
      </c>
      <c r="D146" s="32"/>
      <c r="E146" s="33"/>
      <c r="F146" s="23"/>
      <c r="G146" s="24">
        <f t="shared" ref="G146:G149" si="42">ROUND(E146*F146,2)</f>
        <v>0</v>
      </c>
      <c r="H146" s="15">
        <f t="shared" si="18"/>
        <v>0</v>
      </c>
      <c r="I146" s="105"/>
    </row>
    <row r="147" spans="1:9" ht="13" customHeight="1" x14ac:dyDescent="0.15">
      <c r="A147" s="102"/>
      <c r="B147" s="105"/>
      <c r="C147" s="31" t="s">
        <v>87</v>
      </c>
      <c r="D147" s="32"/>
      <c r="E147" s="33"/>
      <c r="F147" s="23"/>
      <c r="G147" s="24">
        <f t="shared" si="42"/>
        <v>0</v>
      </c>
      <c r="H147" s="15">
        <f t="shared" si="18"/>
        <v>0</v>
      </c>
      <c r="I147" s="105"/>
    </row>
    <row r="148" spans="1:9" ht="13" customHeight="1" x14ac:dyDescent="0.15">
      <c r="A148" s="102"/>
      <c r="B148" s="105"/>
      <c r="C148" s="31" t="s">
        <v>88</v>
      </c>
      <c r="D148" s="32"/>
      <c r="E148" s="33"/>
      <c r="F148" s="23"/>
      <c r="G148" s="24">
        <f t="shared" si="42"/>
        <v>0</v>
      </c>
      <c r="H148" s="15">
        <f t="shared" si="18"/>
        <v>0</v>
      </c>
      <c r="I148" s="105"/>
    </row>
    <row r="149" spans="1:9" ht="13" customHeight="1" x14ac:dyDescent="0.15">
      <c r="A149" s="103"/>
      <c r="B149" s="106"/>
      <c r="C149" s="34" t="s">
        <v>89</v>
      </c>
      <c r="D149" s="32"/>
      <c r="E149" s="33"/>
      <c r="F149" s="23"/>
      <c r="G149" s="24">
        <f t="shared" si="42"/>
        <v>0</v>
      </c>
      <c r="H149" s="15">
        <f t="shared" si="18"/>
        <v>0</v>
      </c>
      <c r="I149" s="106"/>
    </row>
    <row r="150" spans="1:9" ht="13" customHeight="1" x14ac:dyDescent="0.15">
      <c r="A150" s="101" t="s">
        <v>173</v>
      </c>
      <c r="B150" s="104" t="s">
        <v>84</v>
      </c>
      <c r="C150" s="27" t="s">
        <v>85</v>
      </c>
      <c r="D150" s="28"/>
      <c r="E150" s="29"/>
      <c r="F150" s="24"/>
      <c r="G150" s="30">
        <f>SUM(G151:G154)</f>
        <v>0</v>
      </c>
      <c r="H150" s="30">
        <f>ROUND(G150*$D$7,2)</f>
        <v>0</v>
      </c>
      <c r="I150" s="104"/>
    </row>
    <row r="151" spans="1:9" ht="13" customHeight="1" x14ac:dyDescent="0.15">
      <c r="A151" s="102"/>
      <c r="B151" s="105"/>
      <c r="C151" s="31" t="s">
        <v>86</v>
      </c>
      <c r="D151" s="32"/>
      <c r="E151" s="33"/>
      <c r="F151" s="23"/>
      <c r="G151" s="24">
        <f t="shared" ref="G151:G154" si="43">ROUND(E151*F151,2)</f>
        <v>0</v>
      </c>
      <c r="H151" s="15">
        <f t="shared" si="18"/>
        <v>0</v>
      </c>
      <c r="I151" s="105"/>
    </row>
    <row r="152" spans="1:9" ht="13" customHeight="1" x14ac:dyDescent="0.15">
      <c r="A152" s="102"/>
      <c r="B152" s="105"/>
      <c r="C152" s="31" t="s">
        <v>87</v>
      </c>
      <c r="D152" s="32"/>
      <c r="E152" s="33"/>
      <c r="F152" s="23"/>
      <c r="G152" s="24">
        <f t="shared" si="43"/>
        <v>0</v>
      </c>
      <c r="H152" s="15">
        <f t="shared" si="18"/>
        <v>0</v>
      </c>
      <c r="I152" s="105"/>
    </row>
    <row r="153" spans="1:9" ht="13" customHeight="1" x14ac:dyDescent="0.15">
      <c r="A153" s="102"/>
      <c r="B153" s="105"/>
      <c r="C153" s="31" t="s">
        <v>88</v>
      </c>
      <c r="D153" s="32"/>
      <c r="E153" s="33"/>
      <c r="F153" s="23"/>
      <c r="G153" s="24">
        <f t="shared" si="43"/>
        <v>0</v>
      </c>
      <c r="H153" s="15">
        <f t="shared" si="18"/>
        <v>0</v>
      </c>
      <c r="I153" s="105"/>
    </row>
    <row r="154" spans="1:9" ht="13" customHeight="1" x14ac:dyDescent="0.15">
      <c r="A154" s="103"/>
      <c r="B154" s="106"/>
      <c r="C154" s="34" t="s">
        <v>89</v>
      </c>
      <c r="D154" s="32"/>
      <c r="E154" s="33"/>
      <c r="F154" s="23"/>
      <c r="G154" s="24">
        <f t="shared" si="43"/>
        <v>0</v>
      </c>
      <c r="H154" s="15">
        <f t="shared" si="18"/>
        <v>0</v>
      </c>
      <c r="I154" s="106"/>
    </row>
    <row r="155" spans="1:9" ht="13" customHeight="1" x14ac:dyDescent="0.15">
      <c r="A155" s="101" t="s">
        <v>174</v>
      </c>
      <c r="B155" s="104" t="s">
        <v>84</v>
      </c>
      <c r="C155" s="27" t="s">
        <v>85</v>
      </c>
      <c r="D155" s="28"/>
      <c r="E155" s="29"/>
      <c r="F155" s="24"/>
      <c r="G155" s="30">
        <f>SUM(G156:G159)</f>
        <v>0</v>
      </c>
      <c r="H155" s="30">
        <f>ROUND(G155*$D$7,2)</f>
        <v>0</v>
      </c>
      <c r="I155" s="104"/>
    </row>
    <row r="156" spans="1:9" ht="13" customHeight="1" x14ac:dyDescent="0.15">
      <c r="A156" s="102"/>
      <c r="B156" s="105"/>
      <c r="C156" s="31" t="s">
        <v>86</v>
      </c>
      <c r="D156" s="32"/>
      <c r="E156" s="33"/>
      <c r="F156" s="23"/>
      <c r="G156" s="24">
        <f t="shared" ref="G156:G159" si="44">ROUND(E156*F156,2)</f>
        <v>0</v>
      </c>
      <c r="H156" s="15">
        <f t="shared" si="18"/>
        <v>0</v>
      </c>
      <c r="I156" s="105"/>
    </row>
    <row r="157" spans="1:9" ht="13" customHeight="1" x14ac:dyDescent="0.15">
      <c r="A157" s="102"/>
      <c r="B157" s="105"/>
      <c r="C157" s="31" t="s">
        <v>87</v>
      </c>
      <c r="D157" s="32"/>
      <c r="E157" s="33"/>
      <c r="F157" s="23"/>
      <c r="G157" s="24">
        <f t="shared" si="44"/>
        <v>0</v>
      </c>
      <c r="H157" s="15">
        <f t="shared" si="18"/>
        <v>0</v>
      </c>
      <c r="I157" s="105"/>
    </row>
    <row r="158" spans="1:9" ht="13" customHeight="1" x14ac:dyDescent="0.15">
      <c r="A158" s="102"/>
      <c r="B158" s="105"/>
      <c r="C158" s="31" t="s">
        <v>88</v>
      </c>
      <c r="D158" s="32"/>
      <c r="E158" s="33"/>
      <c r="F158" s="23"/>
      <c r="G158" s="24">
        <f t="shared" si="44"/>
        <v>0</v>
      </c>
      <c r="H158" s="15">
        <f t="shared" si="18"/>
        <v>0</v>
      </c>
      <c r="I158" s="105"/>
    </row>
    <row r="159" spans="1:9" ht="13" customHeight="1" x14ac:dyDescent="0.15">
      <c r="A159" s="103"/>
      <c r="B159" s="106"/>
      <c r="C159" s="34" t="s">
        <v>89</v>
      </c>
      <c r="D159" s="32"/>
      <c r="E159" s="33"/>
      <c r="F159" s="23"/>
      <c r="G159" s="24">
        <f t="shared" si="44"/>
        <v>0</v>
      </c>
      <c r="H159" s="15">
        <f t="shared" si="18"/>
        <v>0</v>
      </c>
      <c r="I159" s="106"/>
    </row>
    <row r="160" spans="1:9" ht="13" customHeight="1" x14ac:dyDescent="0.15">
      <c r="A160" s="101" t="s">
        <v>175</v>
      </c>
      <c r="B160" s="104" t="s">
        <v>84</v>
      </c>
      <c r="C160" s="27" t="s">
        <v>85</v>
      </c>
      <c r="D160" s="28"/>
      <c r="E160" s="29"/>
      <c r="F160" s="24"/>
      <c r="G160" s="30">
        <f>SUM(G161:G164)</f>
        <v>0</v>
      </c>
      <c r="H160" s="30">
        <f>ROUND(G160*$D$7,2)</f>
        <v>0</v>
      </c>
      <c r="I160" s="104"/>
    </row>
    <row r="161" spans="1:10" ht="13" customHeight="1" x14ac:dyDescent="0.15">
      <c r="A161" s="102"/>
      <c r="B161" s="105"/>
      <c r="C161" s="31" t="s">
        <v>86</v>
      </c>
      <c r="D161" s="32"/>
      <c r="E161" s="33"/>
      <c r="F161" s="23"/>
      <c r="G161" s="24">
        <f t="shared" ref="G161:G164" si="45">ROUND(E161*F161,2)</f>
        <v>0</v>
      </c>
      <c r="H161" s="15">
        <f t="shared" si="18"/>
        <v>0</v>
      </c>
      <c r="I161" s="105"/>
    </row>
    <row r="162" spans="1:10" ht="13" customHeight="1" x14ac:dyDescent="0.15">
      <c r="A162" s="102"/>
      <c r="B162" s="105"/>
      <c r="C162" s="31" t="s">
        <v>87</v>
      </c>
      <c r="D162" s="32"/>
      <c r="E162" s="33"/>
      <c r="F162" s="23"/>
      <c r="G162" s="24">
        <f t="shared" si="45"/>
        <v>0</v>
      </c>
      <c r="H162" s="15">
        <f t="shared" si="18"/>
        <v>0</v>
      </c>
      <c r="I162" s="105"/>
    </row>
    <row r="163" spans="1:10" ht="13" customHeight="1" x14ac:dyDescent="0.15">
      <c r="A163" s="102"/>
      <c r="B163" s="105"/>
      <c r="C163" s="31" t="s">
        <v>88</v>
      </c>
      <c r="D163" s="32"/>
      <c r="E163" s="33"/>
      <c r="F163" s="23"/>
      <c r="G163" s="24">
        <f t="shared" si="45"/>
        <v>0</v>
      </c>
      <c r="H163" s="15">
        <f t="shared" si="18"/>
        <v>0</v>
      </c>
      <c r="I163" s="105"/>
    </row>
    <row r="164" spans="1:10" ht="13" customHeight="1" x14ac:dyDescent="0.15">
      <c r="A164" s="103"/>
      <c r="B164" s="106"/>
      <c r="C164" s="34" t="s">
        <v>89</v>
      </c>
      <c r="D164" s="32"/>
      <c r="E164" s="33"/>
      <c r="F164" s="23"/>
      <c r="G164" s="24">
        <f t="shared" si="45"/>
        <v>0</v>
      </c>
      <c r="H164" s="15">
        <f t="shared" si="18"/>
        <v>0</v>
      </c>
      <c r="I164" s="106"/>
    </row>
    <row r="165" spans="1:10" ht="13" customHeight="1" x14ac:dyDescent="0.15">
      <c r="A165" s="101" t="s">
        <v>176</v>
      </c>
      <c r="B165" s="104" t="s">
        <v>84</v>
      </c>
      <c r="C165" s="27" t="s">
        <v>85</v>
      </c>
      <c r="D165" s="28"/>
      <c r="E165" s="29"/>
      <c r="F165" s="24"/>
      <c r="G165" s="30">
        <f>SUM(G166:G169)</f>
        <v>0</v>
      </c>
      <c r="H165" s="30">
        <f>ROUND(G165*$D$7,2)</f>
        <v>0</v>
      </c>
      <c r="I165" s="104"/>
    </row>
    <row r="166" spans="1:10" ht="13" customHeight="1" x14ac:dyDescent="0.15">
      <c r="A166" s="102"/>
      <c r="B166" s="105"/>
      <c r="C166" s="31" t="s">
        <v>86</v>
      </c>
      <c r="D166" s="32"/>
      <c r="E166" s="33"/>
      <c r="F166" s="23"/>
      <c r="G166" s="24">
        <f t="shared" ref="G166:G169" si="46">ROUND(E166*F166,2)</f>
        <v>0</v>
      </c>
      <c r="H166" s="15">
        <f t="shared" si="18"/>
        <v>0</v>
      </c>
      <c r="I166" s="105"/>
    </row>
    <row r="167" spans="1:10" ht="13" customHeight="1" x14ac:dyDescent="0.15">
      <c r="A167" s="102"/>
      <c r="B167" s="105"/>
      <c r="C167" s="31" t="s">
        <v>87</v>
      </c>
      <c r="D167" s="32"/>
      <c r="E167" s="33"/>
      <c r="F167" s="23"/>
      <c r="G167" s="24">
        <f t="shared" si="46"/>
        <v>0</v>
      </c>
      <c r="H167" s="15">
        <f t="shared" si="18"/>
        <v>0</v>
      </c>
      <c r="I167" s="105"/>
    </row>
    <row r="168" spans="1:10" ht="13" customHeight="1" x14ac:dyDescent="0.15">
      <c r="A168" s="102"/>
      <c r="B168" s="105"/>
      <c r="C168" s="31" t="s">
        <v>88</v>
      </c>
      <c r="D168" s="32"/>
      <c r="E168" s="33"/>
      <c r="F168" s="23"/>
      <c r="G168" s="24">
        <f t="shared" si="46"/>
        <v>0</v>
      </c>
      <c r="H168" s="15">
        <f t="shared" si="18"/>
        <v>0</v>
      </c>
      <c r="I168" s="105"/>
    </row>
    <row r="169" spans="1:10" ht="13" customHeight="1" x14ac:dyDescent="0.15">
      <c r="A169" s="103"/>
      <c r="B169" s="106"/>
      <c r="C169" s="34" t="s">
        <v>89</v>
      </c>
      <c r="D169" s="32"/>
      <c r="E169" s="33"/>
      <c r="F169" s="23"/>
      <c r="G169" s="24">
        <f t="shared" si="46"/>
        <v>0</v>
      </c>
      <c r="H169" s="15">
        <f t="shared" si="18"/>
        <v>0</v>
      </c>
      <c r="I169" s="106"/>
    </row>
    <row r="170" spans="1:10" ht="13" customHeight="1" x14ac:dyDescent="0.15">
      <c r="A170" s="101" t="s">
        <v>177</v>
      </c>
      <c r="B170" s="104" t="s">
        <v>84</v>
      </c>
      <c r="C170" s="27" t="s">
        <v>85</v>
      </c>
      <c r="D170" s="28"/>
      <c r="E170" s="29"/>
      <c r="F170" s="24"/>
      <c r="G170" s="30">
        <f>SUM(G171:G174)</f>
        <v>0</v>
      </c>
      <c r="H170" s="30">
        <f>ROUND(G170*$D$7,2)</f>
        <v>0</v>
      </c>
      <c r="I170" s="104"/>
    </row>
    <row r="171" spans="1:10" ht="13" customHeight="1" x14ac:dyDescent="0.15">
      <c r="A171" s="102"/>
      <c r="B171" s="105"/>
      <c r="C171" s="31" t="s">
        <v>86</v>
      </c>
      <c r="D171" s="32"/>
      <c r="E171" s="33"/>
      <c r="F171" s="23"/>
      <c r="G171" s="24">
        <f t="shared" ref="G171:G174" si="47">ROUND(E171*F171,2)</f>
        <v>0</v>
      </c>
      <c r="H171" s="15">
        <f t="shared" si="18"/>
        <v>0</v>
      </c>
      <c r="I171" s="105"/>
    </row>
    <row r="172" spans="1:10" ht="13" customHeight="1" x14ac:dyDescent="0.15">
      <c r="A172" s="102"/>
      <c r="B172" s="105"/>
      <c r="C172" s="31" t="s">
        <v>87</v>
      </c>
      <c r="D172" s="32"/>
      <c r="E172" s="33"/>
      <c r="F172" s="23"/>
      <c r="G172" s="24">
        <f t="shared" si="47"/>
        <v>0</v>
      </c>
      <c r="H172" s="15">
        <f t="shared" si="18"/>
        <v>0</v>
      </c>
      <c r="I172" s="105"/>
    </row>
    <row r="173" spans="1:10" ht="13" customHeight="1" x14ac:dyDescent="0.15">
      <c r="A173" s="102"/>
      <c r="B173" s="105"/>
      <c r="C173" s="31" t="s">
        <v>88</v>
      </c>
      <c r="D173" s="32"/>
      <c r="E173" s="33"/>
      <c r="F173" s="23"/>
      <c r="G173" s="24">
        <f t="shared" si="47"/>
        <v>0</v>
      </c>
      <c r="H173" s="15">
        <f t="shared" si="18"/>
        <v>0</v>
      </c>
      <c r="I173" s="105"/>
    </row>
    <row r="174" spans="1:10" ht="13" customHeight="1" x14ac:dyDescent="0.15">
      <c r="A174" s="103"/>
      <c r="B174" s="106"/>
      <c r="C174" s="34" t="s">
        <v>89</v>
      </c>
      <c r="D174" s="32"/>
      <c r="E174" s="33"/>
      <c r="F174" s="23"/>
      <c r="G174" s="24">
        <f t="shared" si="47"/>
        <v>0</v>
      </c>
      <c r="H174" s="15">
        <f t="shared" si="18"/>
        <v>0</v>
      </c>
      <c r="I174" s="106"/>
    </row>
    <row r="175" spans="1:10" ht="57" customHeight="1" x14ac:dyDescent="0.15">
      <c r="A175" s="8" t="s">
        <v>44</v>
      </c>
      <c r="B175" s="107" t="s">
        <v>90</v>
      </c>
      <c r="C175" s="108"/>
      <c r="D175" s="108"/>
      <c r="E175" s="108"/>
      <c r="F175" s="109"/>
      <c r="G175" s="9">
        <f>SUM(G176:G275)</f>
        <v>0</v>
      </c>
      <c r="H175" s="9">
        <f>SUM(H176:H275)</f>
        <v>0</v>
      </c>
      <c r="I175" s="10"/>
      <c r="J175" s="50" t="s">
        <v>94</v>
      </c>
    </row>
    <row r="176" spans="1:10" ht="14" x14ac:dyDescent="0.15">
      <c r="A176" s="110" t="s">
        <v>45</v>
      </c>
      <c r="B176" s="113" t="s">
        <v>91</v>
      </c>
      <c r="C176" s="16" t="s">
        <v>92</v>
      </c>
      <c r="D176" s="116" t="s">
        <v>93</v>
      </c>
      <c r="E176" s="119"/>
      <c r="F176" s="122" t="str">
        <f>IFERROR(ROUND(AVERAGE(J176:J180),2),"0")</f>
        <v>0</v>
      </c>
      <c r="G176" s="122">
        <f>ROUND(E176*F176,2)</f>
        <v>0</v>
      </c>
      <c r="H176" s="122">
        <f>ROUND(G176*$D$7,2)</f>
        <v>0</v>
      </c>
      <c r="I176" s="125"/>
      <c r="J176" s="23"/>
    </row>
    <row r="177" spans="1:10" ht="14" x14ac:dyDescent="0.15">
      <c r="A177" s="111"/>
      <c r="B177" s="114"/>
      <c r="C177" s="16" t="s">
        <v>92</v>
      </c>
      <c r="D177" s="117"/>
      <c r="E177" s="120"/>
      <c r="F177" s="123"/>
      <c r="G177" s="123"/>
      <c r="H177" s="123"/>
      <c r="I177" s="126"/>
      <c r="J177" s="23"/>
    </row>
    <row r="178" spans="1:10" ht="14" x14ac:dyDescent="0.15">
      <c r="A178" s="111"/>
      <c r="B178" s="114"/>
      <c r="C178" s="16" t="s">
        <v>92</v>
      </c>
      <c r="D178" s="117"/>
      <c r="E178" s="120"/>
      <c r="F178" s="123"/>
      <c r="G178" s="123"/>
      <c r="H178" s="123"/>
      <c r="I178" s="126"/>
      <c r="J178" s="23"/>
    </row>
    <row r="179" spans="1:10" ht="14" x14ac:dyDescent="0.15">
      <c r="A179" s="111"/>
      <c r="B179" s="114"/>
      <c r="C179" s="16" t="s">
        <v>92</v>
      </c>
      <c r="D179" s="117"/>
      <c r="E179" s="120"/>
      <c r="F179" s="123"/>
      <c r="G179" s="123"/>
      <c r="H179" s="123"/>
      <c r="I179" s="126"/>
      <c r="J179" s="23"/>
    </row>
    <row r="180" spans="1:10" ht="14" x14ac:dyDescent="0.15">
      <c r="A180" s="112"/>
      <c r="B180" s="115"/>
      <c r="C180" s="16" t="s">
        <v>92</v>
      </c>
      <c r="D180" s="118"/>
      <c r="E180" s="121"/>
      <c r="F180" s="124"/>
      <c r="G180" s="124"/>
      <c r="H180" s="124"/>
      <c r="I180" s="127"/>
      <c r="J180" s="23"/>
    </row>
    <row r="181" spans="1:10" ht="14" x14ac:dyDescent="0.15">
      <c r="A181" s="110" t="s">
        <v>46</v>
      </c>
      <c r="B181" s="113" t="s">
        <v>91</v>
      </c>
      <c r="C181" s="16" t="s">
        <v>92</v>
      </c>
      <c r="D181" s="116" t="s">
        <v>93</v>
      </c>
      <c r="E181" s="119"/>
      <c r="F181" s="122" t="str">
        <f>IFERROR(ROUND(AVERAGE(J181:J185),2),"0")</f>
        <v>0</v>
      </c>
      <c r="G181" s="122">
        <f>ROUND(E181*F181,2)</f>
        <v>0</v>
      </c>
      <c r="H181" s="122">
        <f>ROUND(G181*$D$7,2)</f>
        <v>0</v>
      </c>
      <c r="I181" s="125"/>
      <c r="J181" s="23"/>
    </row>
    <row r="182" spans="1:10" ht="14" x14ac:dyDescent="0.15">
      <c r="A182" s="111"/>
      <c r="B182" s="114"/>
      <c r="C182" s="16" t="s">
        <v>92</v>
      </c>
      <c r="D182" s="117"/>
      <c r="E182" s="120"/>
      <c r="F182" s="123"/>
      <c r="G182" s="123"/>
      <c r="H182" s="123"/>
      <c r="I182" s="126"/>
      <c r="J182" s="23"/>
    </row>
    <row r="183" spans="1:10" ht="14" x14ac:dyDescent="0.15">
      <c r="A183" s="111"/>
      <c r="B183" s="114"/>
      <c r="C183" s="16" t="s">
        <v>92</v>
      </c>
      <c r="D183" s="117"/>
      <c r="E183" s="120"/>
      <c r="F183" s="123"/>
      <c r="G183" s="123"/>
      <c r="H183" s="123"/>
      <c r="I183" s="126"/>
      <c r="J183" s="23"/>
    </row>
    <row r="184" spans="1:10" ht="14" x14ac:dyDescent="0.15">
      <c r="A184" s="111"/>
      <c r="B184" s="114"/>
      <c r="C184" s="16" t="s">
        <v>92</v>
      </c>
      <c r="D184" s="117"/>
      <c r="E184" s="120"/>
      <c r="F184" s="123"/>
      <c r="G184" s="123"/>
      <c r="H184" s="123"/>
      <c r="I184" s="126"/>
      <c r="J184" s="23"/>
    </row>
    <row r="185" spans="1:10" ht="14" x14ac:dyDescent="0.15">
      <c r="A185" s="112"/>
      <c r="B185" s="115"/>
      <c r="C185" s="16" t="s">
        <v>92</v>
      </c>
      <c r="D185" s="118"/>
      <c r="E185" s="121"/>
      <c r="F185" s="124"/>
      <c r="G185" s="124"/>
      <c r="H185" s="124"/>
      <c r="I185" s="127"/>
      <c r="J185" s="23"/>
    </row>
    <row r="186" spans="1:10" ht="14" x14ac:dyDescent="0.15">
      <c r="A186" s="110" t="s">
        <v>47</v>
      </c>
      <c r="B186" s="113" t="s">
        <v>91</v>
      </c>
      <c r="C186" s="16" t="s">
        <v>92</v>
      </c>
      <c r="D186" s="116" t="s">
        <v>93</v>
      </c>
      <c r="E186" s="119"/>
      <c r="F186" s="122" t="str">
        <f>IFERROR(ROUND(AVERAGE(J186:J190),2),"0")</f>
        <v>0</v>
      </c>
      <c r="G186" s="122">
        <f>ROUND(E186*F186,2)</f>
        <v>0</v>
      </c>
      <c r="H186" s="122">
        <f>ROUND(G186*$D$7,2)</f>
        <v>0</v>
      </c>
      <c r="I186" s="125"/>
      <c r="J186" s="23"/>
    </row>
    <row r="187" spans="1:10" ht="14" x14ac:dyDescent="0.15">
      <c r="A187" s="111"/>
      <c r="B187" s="114"/>
      <c r="C187" s="16" t="s">
        <v>92</v>
      </c>
      <c r="D187" s="117"/>
      <c r="E187" s="120"/>
      <c r="F187" s="123"/>
      <c r="G187" s="123"/>
      <c r="H187" s="123"/>
      <c r="I187" s="126"/>
      <c r="J187" s="23"/>
    </row>
    <row r="188" spans="1:10" ht="14" x14ac:dyDescent="0.15">
      <c r="A188" s="111"/>
      <c r="B188" s="114"/>
      <c r="C188" s="16" t="s">
        <v>92</v>
      </c>
      <c r="D188" s="117"/>
      <c r="E188" s="120"/>
      <c r="F188" s="123"/>
      <c r="G188" s="123"/>
      <c r="H188" s="123"/>
      <c r="I188" s="126"/>
      <c r="J188" s="23"/>
    </row>
    <row r="189" spans="1:10" ht="14" x14ac:dyDescent="0.15">
      <c r="A189" s="111"/>
      <c r="B189" s="114"/>
      <c r="C189" s="16" t="s">
        <v>92</v>
      </c>
      <c r="D189" s="117"/>
      <c r="E189" s="120"/>
      <c r="F189" s="123"/>
      <c r="G189" s="123"/>
      <c r="H189" s="123"/>
      <c r="I189" s="126"/>
      <c r="J189" s="23"/>
    </row>
    <row r="190" spans="1:10" ht="14" x14ac:dyDescent="0.15">
      <c r="A190" s="112"/>
      <c r="B190" s="115"/>
      <c r="C190" s="16" t="s">
        <v>92</v>
      </c>
      <c r="D190" s="118"/>
      <c r="E190" s="121"/>
      <c r="F190" s="124"/>
      <c r="G190" s="124"/>
      <c r="H190" s="124"/>
      <c r="I190" s="127"/>
      <c r="J190" s="23"/>
    </row>
    <row r="191" spans="1:10" ht="14" x14ac:dyDescent="0.15">
      <c r="A191" s="110" t="s">
        <v>48</v>
      </c>
      <c r="B191" s="113" t="s">
        <v>91</v>
      </c>
      <c r="C191" s="16" t="s">
        <v>92</v>
      </c>
      <c r="D191" s="116" t="s">
        <v>93</v>
      </c>
      <c r="E191" s="119"/>
      <c r="F191" s="122" t="str">
        <f>IFERROR(ROUND(AVERAGE(J191:J195),2),"0")</f>
        <v>0</v>
      </c>
      <c r="G191" s="122">
        <f>ROUND(E191*F191,2)</f>
        <v>0</v>
      </c>
      <c r="H191" s="122">
        <f>ROUND(G191*$D$7,2)</f>
        <v>0</v>
      </c>
      <c r="I191" s="125"/>
      <c r="J191" s="23"/>
    </row>
    <row r="192" spans="1:10" ht="14" x14ac:dyDescent="0.15">
      <c r="A192" s="111"/>
      <c r="B192" s="114"/>
      <c r="C192" s="16" t="s">
        <v>92</v>
      </c>
      <c r="D192" s="117"/>
      <c r="E192" s="120"/>
      <c r="F192" s="123"/>
      <c r="G192" s="123"/>
      <c r="H192" s="123"/>
      <c r="I192" s="126"/>
      <c r="J192" s="23"/>
    </row>
    <row r="193" spans="1:10" ht="14" x14ac:dyDescent="0.15">
      <c r="A193" s="111"/>
      <c r="B193" s="114"/>
      <c r="C193" s="16" t="s">
        <v>92</v>
      </c>
      <c r="D193" s="117"/>
      <c r="E193" s="120"/>
      <c r="F193" s="123"/>
      <c r="G193" s="123"/>
      <c r="H193" s="123"/>
      <c r="I193" s="126"/>
      <c r="J193" s="23"/>
    </row>
    <row r="194" spans="1:10" ht="14" x14ac:dyDescent="0.15">
      <c r="A194" s="111"/>
      <c r="B194" s="114"/>
      <c r="C194" s="16" t="s">
        <v>92</v>
      </c>
      <c r="D194" s="117"/>
      <c r="E194" s="120"/>
      <c r="F194" s="123"/>
      <c r="G194" s="123"/>
      <c r="H194" s="123"/>
      <c r="I194" s="126"/>
      <c r="J194" s="23"/>
    </row>
    <row r="195" spans="1:10" ht="14" x14ac:dyDescent="0.15">
      <c r="A195" s="112"/>
      <c r="B195" s="115"/>
      <c r="C195" s="16" t="s">
        <v>92</v>
      </c>
      <c r="D195" s="118"/>
      <c r="E195" s="121"/>
      <c r="F195" s="124"/>
      <c r="G195" s="124"/>
      <c r="H195" s="124"/>
      <c r="I195" s="127"/>
      <c r="J195" s="23"/>
    </row>
    <row r="196" spans="1:10" ht="14" x14ac:dyDescent="0.15">
      <c r="A196" s="110" t="s">
        <v>49</v>
      </c>
      <c r="B196" s="113" t="s">
        <v>91</v>
      </c>
      <c r="C196" s="16" t="s">
        <v>92</v>
      </c>
      <c r="D196" s="116" t="s">
        <v>93</v>
      </c>
      <c r="E196" s="119"/>
      <c r="F196" s="122" t="str">
        <f>IFERROR(ROUND(AVERAGE(J196:J200),2),"0")</f>
        <v>0</v>
      </c>
      <c r="G196" s="122">
        <f>ROUND(E196*F196,2)</f>
        <v>0</v>
      </c>
      <c r="H196" s="122">
        <f>ROUND(G196*$D$7,2)</f>
        <v>0</v>
      </c>
      <c r="I196" s="125"/>
      <c r="J196" s="23"/>
    </row>
    <row r="197" spans="1:10" ht="14" x14ac:dyDescent="0.15">
      <c r="A197" s="111"/>
      <c r="B197" s="114"/>
      <c r="C197" s="16" t="s">
        <v>92</v>
      </c>
      <c r="D197" s="117"/>
      <c r="E197" s="120"/>
      <c r="F197" s="123"/>
      <c r="G197" s="123"/>
      <c r="H197" s="123"/>
      <c r="I197" s="126"/>
      <c r="J197" s="23"/>
    </row>
    <row r="198" spans="1:10" ht="14" x14ac:dyDescent="0.15">
      <c r="A198" s="111"/>
      <c r="B198" s="114"/>
      <c r="C198" s="16" t="s">
        <v>92</v>
      </c>
      <c r="D198" s="117"/>
      <c r="E198" s="120"/>
      <c r="F198" s="123"/>
      <c r="G198" s="123"/>
      <c r="H198" s="123"/>
      <c r="I198" s="126"/>
      <c r="J198" s="23"/>
    </row>
    <row r="199" spans="1:10" ht="14" x14ac:dyDescent="0.15">
      <c r="A199" s="111"/>
      <c r="B199" s="114"/>
      <c r="C199" s="16" t="s">
        <v>92</v>
      </c>
      <c r="D199" s="117"/>
      <c r="E199" s="120"/>
      <c r="F199" s="123"/>
      <c r="G199" s="123"/>
      <c r="H199" s="123"/>
      <c r="I199" s="126"/>
      <c r="J199" s="23"/>
    </row>
    <row r="200" spans="1:10" ht="14" x14ac:dyDescent="0.15">
      <c r="A200" s="112"/>
      <c r="B200" s="115"/>
      <c r="C200" s="16" t="s">
        <v>92</v>
      </c>
      <c r="D200" s="118"/>
      <c r="E200" s="121"/>
      <c r="F200" s="124"/>
      <c r="G200" s="124"/>
      <c r="H200" s="124"/>
      <c r="I200" s="127"/>
      <c r="J200" s="23"/>
    </row>
    <row r="201" spans="1:10" ht="14" x14ac:dyDescent="0.15">
      <c r="A201" s="110" t="s">
        <v>50</v>
      </c>
      <c r="B201" s="113" t="s">
        <v>91</v>
      </c>
      <c r="C201" s="16" t="s">
        <v>92</v>
      </c>
      <c r="D201" s="116" t="s">
        <v>93</v>
      </c>
      <c r="E201" s="119"/>
      <c r="F201" s="122" t="str">
        <f>IFERROR(ROUND(AVERAGE(J201:J205),2),"0")</f>
        <v>0</v>
      </c>
      <c r="G201" s="122">
        <f>ROUND(E201*F201,2)</f>
        <v>0</v>
      </c>
      <c r="H201" s="122">
        <f>ROUND(G201*$D$7,2)</f>
        <v>0</v>
      </c>
      <c r="I201" s="125"/>
      <c r="J201" s="23"/>
    </row>
    <row r="202" spans="1:10" ht="14" x14ac:dyDescent="0.15">
      <c r="A202" s="111"/>
      <c r="B202" s="114"/>
      <c r="C202" s="16" t="s">
        <v>92</v>
      </c>
      <c r="D202" s="117"/>
      <c r="E202" s="120"/>
      <c r="F202" s="123"/>
      <c r="G202" s="123"/>
      <c r="H202" s="123"/>
      <c r="I202" s="126"/>
      <c r="J202" s="23"/>
    </row>
    <row r="203" spans="1:10" ht="14" x14ac:dyDescent="0.15">
      <c r="A203" s="111"/>
      <c r="B203" s="114"/>
      <c r="C203" s="16" t="s">
        <v>92</v>
      </c>
      <c r="D203" s="117"/>
      <c r="E203" s="120"/>
      <c r="F203" s="123"/>
      <c r="G203" s="123"/>
      <c r="H203" s="123"/>
      <c r="I203" s="126"/>
      <c r="J203" s="23"/>
    </row>
    <row r="204" spans="1:10" ht="14" x14ac:dyDescent="0.15">
      <c r="A204" s="111"/>
      <c r="B204" s="114"/>
      <c r="C204" s="16" t="s">
        <v>92</v>
      </c>
      <c r="D204" s="117"/>
      <c r="E204" s="120"/>
      <c r="F204" s="123"/>
      <c r="G204" s="123"/>
      <c r="H204" s="123"/>
      <c r="I204" s="126"/>
      <c r="J204" s="23"/>
    </row>
    <row r="205" spans="1:10" ht="14" x14ac:dyDescent="0.15">
      <c r="A205" s="112"/>
      <c r="B205" s="115"/>
      <c r="C205" s="16" t="s">
        <v>92</v>
      </c>
      <c r="D205" s="118"/>
      <c r="E205" s="121"/>
      <c r="F205" s="124"/>
      <c r="G205" s="124"/>
      <c r="H205" s="124"/>
      <c r="I205" s="127"/>
      <c r="J205" s="23"/>
    </row>
    <row r="206" spans="1:10" ht="14" x14ac:dyDescent="0.15">
      <c r="A206" s="110" t="s">
        <v>51</v>
      </c>
      <c r="B206" s="113" t="s">
        <v>91</v>
      </c>
      <c r="C206" s="16" t="s">
        <v>92</v>
      </c>
      <c r="D206" s="116" t="s">
        <v>93</v>
      </c>
      <c r="E206" s="119"/>
      <c r="F206" s="122" t="str">
        <f>IFERROR(ROUND(AVERAGE(J206:J210),2),"0")</f>
        <v>0</v>
      </c>
      <c r="G206" s="122">
        <f>ROUND(E206*F206,2)</f>
        <v>0</v>
      </c>
      <c r="H206" s="122">
        <f>ROUND(G206*$D$7,2)</f>
        <v>0</v>
      </c>
      <c r="I206" s="125"/>
      <c r="J206" s="23"/>
    </row>
    <row r="207" spans="1:10" ht="14" x14ac:dyDescent="0.15">
      <c r="A207" s="111"/>
      <c r="B207" s="114"/>
      <c r="C207" s="16" t="s">
        <v>92</v>
      </c>
      <c r="D207" s="117"/>
      <c r="E207" s="120"/>
      <c r="F207" s="123"/>
      <c r="G207" s="123"/>
      <c r="H207" s="123"/>
      <c r="I207" s="126"/>
      <c r="J207" s="23"/>
    </row>
    <row r="208" spans="1:10" ht="14" x14ac:dyDescent="0.15">
      <c r="A208" s="111"/>
      <c r="B208" s="114"/>
      <c r="C208" s="16" t="s">
        <v>92</v>
      </c>
      <c r="D208" s="117"/>
      <c r="E208" s="120"/>
      <c r="F208" s="123"/>
      <c r="G208" s="123"/>
      <c r="H208" s="123"/>
      <c r="I208" s="126"/>
      <c r="J208" s="23"/>
    </row>
    <row r="209" spans="1:10" ht="14" x14ac:dyDescent="0.15">
      <c r="A209" s="111"/>
      <c r="B209" s="114"/>
      <c r="C209" s="16" t="s">
        <v>92</v>
      </c>
      <c r="D209" s="117"/>
      <c r="E209" s="120"/>
      <c r="F209" s="123"/>
      <c r="G209" s="123"/>
      <c r="H209" s="123"/>
      <c r="I209" s="126"/>
      <c r="J209" s="23"/>
    </row>
    <row r="210" spans="1:10" ht="14" x14ac:dyDescent="0.15">
      <c r="A210" s="112"/>
      <c r="B210" s="115"/>
      <c r="C210" s="16" t="s">
        <v>92</v>
      </c>
      <c r="D210" s="118"/>
      <c r="E210" s="121"/>
      <c r="F210" s="124"/>
      <c r="G210" s="124"/>
      <c r="H210" s="124"/>
      <c r="I210" s="127"/>
      <c r="J210" s="23"/>
    </row>
    <row r="211" spans="1:10" ht="14" x14ac:dyDescent="0.15">
      <c r="A211" s="110" t="s">
        <v>52</v>
      </c>
      <c r="B211" s="113" t="s">
        <v>91</v>
      </c>
      <c r="C211" s="16" t="s">
        <v>92</v>
      </c>
      <c r="D211" s="116" t="s">
        <v>93</v>
      </c>
      <c r="E211" s="119"/>
      <c r="F211" s="122" t="str">
        <f>IFERROR(ROUND(AVERAGE(J211:J215),2),"0")</f>
        <v>0</v>
      </c>
      <c r="G211" s="122">
        <f>ROUND(E211*F211,2)</f>
        <v>0</v>
      </c>
      <c r="H211" s="122">
        <f>ROUND(G211*$D$7,2)</f>
        <v>0</v>
      </c>
      <c r="I211" s="125"/>
      <c r="J211" s="23"/>
    </row>
    <row r="212" spans="1:10" ht="14" x14ac:dyDescent="0.15">
      <c r="A212" s="111"/>
      <c r="B212" s="114"/>
      <c r="C212" s="16" t="s">
        <v>92</v>
      </c>
      <c r="D212" s="117"/>
      <c r="E212" s="120"/>
      <c r="F212" s="123"/>
      <c r="G212" s="123"/>
      <c r="H212" s="123"/>
      <c r="I212" s="126"/>
      <c r="J212" s="23"/>
    </row>
    <row r="213" spans="1:10" ht="14" x14ac:dyDescent="0.15">
      <c r="A213" s="111"/>
      <c r="B213" s="114"/>
      <c r="C213" s="16" t="s">
        <v>92</v>
      </c>
      <c r="D213" s="117"/>
      <c r="E213" s="120"/>
      <c r="F213" s="123"/>
      <c r="G213" s="123"/>
      <c r="H213" s="123"/>
      <c r="I213" s="126"/>
      <c r="J213" s="23"/>
    </row>
    <row r="214" spans="1:10" ht="14" x14ac:dyDescent="0.15">
      <c r="A214" s="111"/>
      <c r="B214" s="114"/>
      <c r="C214" s="16" t="s">
        <v>92</v>
      </c>
      <c r="D214" s="117"/>
      <c r="E214" s="120"/>
      <c r="F214" s="123"/>
      <c r="G214" s="123"/>
      <c r="H214" s="123"/>
      <c r="I214" s="126"/>
      <c r="J214" s="23"/>
    </row>
    <row r="215" spans="1:10" ht="14" x14ac:dyDescent="0.15">
      <c r="A215" s="112"/>
      <c r="B215" s="115"/>
      <c r="C215" s="16" t="s">
        <v>92</v>
      </c>
      <c r="D215" s="118"/>
      <c r="E215" s="121"/>
      <c r="F215" s="124"/>
      <c r="G215" s="124"/>
      <c r="H215" s="124"/>
      <c r="I215" s="127"/>
      <c r="J215" s="23"/>
    </row>
    <row r="216" spans="1:10" ht="14" x14ac:dyDescent="0.15">
      <c r="A216" s="110" t="s">
        <v>53</v>
      </c>
      <c r="B216" s="113" t="s">
        <v>91</v>
      </c>
      <c r="C216" s="16" t="s">
        <v>92</v>
      </c>
      <c r="D216" s="116" t="s">
        <v>93</v>
      </c>
      <c r="E216" s="119"/>
      <c r="F216" s="122" t="str">
        <f>IFERROR(ROUND(AVERAGE(J216:J220),2),"0")</f>
        <v>0</v>
      </c>
      <c r="G216" s="122">
        <f>ROUND(E216*F216,2)</f>
        <v>0</v>
      </c>
      <c r="H216" s="122">
        <f>ROUND(G216*$D$7,2)</f>
        <v>0</v>
      </c>
      <c r="I216" s="125"/>
      <c r="J216" s="23"/>
    </row>
    <row r="217" spans="1:10" ht="14" x14ac:dyDescent="0.15">
      <c r="A217" s="111"/>
      <c r="B217" s="114"/>
      <c r="C217" s="16" t="s">
        <v>92</v>
      </c>
      <c r="D217" s="117"/>
      <c r="E217" s="120"/>
      <c r="F217" s="123"/>
      <c r="G217" s="123"/>
      <c r="H217" s="123"/>
      <c r="I217" s="126"/>
      <c r="J217" s="23"/>
    </row>
    <row r="218" spans="1:10" ht="14" x14ac:dyDescent="0.15">
      <c r="A218" s="111"/>
      <c r="B218" s="114"/>
      <c r="C218" s="16" t="s">
        <v>92</v>
      </c>
      <c r="D218" s="117"/>
      <c r="E218" s="120"/>
      <c r="F218" s="123"/>
      <c r="G218" s="123"/>
      <c r="H218" s="123"/>
      <c r="I218" s="126"/>
      <c r="J218" s="23"/>
    </row>
    <row r="219" spans="1:10" ht="14" x14ac:dyDescent="0.15">
      <c r="A219" s="111"/>
      <c r="B219" s="114"/>
      <c r="C219" s="16" t="s">
        <v>92</v>
      </c>
      <c r="D219" s="117"/>
      <c r="E219" s="120"/>
      <c r="F219" s="123"/>
      <c r="G219" s="123"/>
      <c r="H219" s="123"/>
      <c r="I219" s="126"/>
      <c r="J219" s="23"/>
    </row>
    <row r="220" spans="1:10" ht="14" x14ac:dyDescent="0.15">
      <c r="A220" s="112"/>
      <c r="B220" s="115"/>
      <c r="C220" s="16" t="s">
        <v>92</v>
      </c>
      <c r="D220" s="118"/>
      <c r="E220" s="121"/>
      <c r="F220" s="124"/>
      <c r="G220" s="124"/>
      <c r="H220" s="124"/>
      <c r="I220" s="127"/>
      <c r="J220" s="23"/>
    </row>
    <row r="221" spans="1:10" ht="14" x14ac:dyDescent="0.15">
      <c r="A221" s="110" t="s">
        <v>54</v>
      </c>
      <c r="B221" s="113" t="s">
        <v>91</v>
      </c>
      <c r="C221" s="16" t="s">
        <v>92</v>
      </c>
      <c r="D221" s="116" t="s">
        <v>93</v>
      </c>
      <c r="E221" s="119"/>
      <c r="F221" s="122" t="str">
        <f>IFERROR(ROUND(AVERAGE(J221:J225),2),"0")</f>
        <v>0</v>
      </c>
      <c r="G221" s="122">
        <f>ROUND(E221*F221,2)</f>
        <v>0</v>
      </c>
      <c r="H221" s="122">
        <f>ROUND(G221*$D$7,2)</f>
        <v>0</v>
      </c>
      <c r="I221" s="125"/>
      <c r="J221" s="23"/>
    </row>
    <row r="222" spans="1:10" ht="14" x14ac:dyDescent="0.15">
      <c r="A222" s="111"/>
      <c r="B222" s="114"/>
      <c r="C222" s="16" t="s">
        <v>92</v>
      </c>
      <c r="D222" s="117"/>
      <c r="E222" s="120"/>
      <c r="F222" s="123"/>
      <c r="G222" s="123"/>
      <c r="H222" s="123"/>
      <c r="I222" s="126"/>
      <c r="J222" s="23"/>
    </row>
    <row r="223" spans="1:10" ht="14" x14ac:dyDescent="0.15">
      <c r="A223" s="111"/>
      <c r="B223" s="114"/>
      <c r="C223" s="16" t="s">
        <v>92</v>
      </c>
      <c r="D223" s="117"/>
      <c r="E223" s="120"/>
      <c r="F223" s="123"/>
      <c r="G223" s="123"/>
      <c r="H223" s="123"/>
      <c r="I223" s="126"/>
      <c r="J223" s="23"/>
    </row>
    <row r="224" spans="1:10" ht="14" x14ac:dyDescent="0.15">
      <c r="A224" s="111"/>
      <c r="B224" s="114"/>
      <c r="C224" s="16" t="s">
        <v>92</v>
      </c>
      <c r="D224" s="117"/>
      <c r="E224" s="120"/>
      <c r="F224" s="123"/>
      <c r="G224" s="123"/>
      <c r="H224" s="123"/>
      <c r="I224" s="126"/>
      <c r="J224" s="23"/>
    </row>
    <row r="225" spans="1:10" ht="14" x14ac:dyDescent="0.15">
      <c r="A225" s="112"/>
      <c r="B225" s="115"/>
      <c r="C225" s="16" t="s">
        <v>92</v>
      </c>
      <c r="D225" s="118"/>
      <c r="E225" s="121"/>
      <c r="F225" s="124"/>
      <c r="G225" s="124"/>
      <c r="H225" s="124"/>
      <c r="I225" s="127"/>
      <c r="J225" s="23"/>
    </row>
    <row r="226" spans="1:10" ht="14" x14ac:dyDescent="0.15">
      <c r="A226" s="110" t="s">
        <v>158</v>
      </c>
      <c r="B226" s="113" t="s">
        <v>91</v>
      </c>
      <c r="C226" s="16" t="s">
        <v>92</v>
      </c>
      <c r="D226" s="116" t="s">
        <v>93</v>
      </c>
      <c r="E226" s="119"/>
      <c r="F226" s="122" t="str">
        <f>IFERROR(ROUND(AVERAGE(J226:J230),2),"0")</f>
        <v>0</v>
      </c>
      <c r="G226" s="122">
        <f>ROUND(E226*F226,2)</f>
        <v>0</v>
      </c>
      <c r="H226" s="122">
        <f>ROUND(G226*$D$7,2)</f>
        <v>0</v>
      </c>
      <c r="I226" s="125"/>
      <c r="J226" s="23"/>
    </row>
    <row r="227" spans="1:10" ht="14" x14ac:dyDescent="0.15">
      <c r="A227" s="111"/>
      <c r="B227" s="114"/>
      <c r="C227" s="16" t="s">
        <v>92</v>
      </c>
      <c r="D227" s="117"/>
      <c r="E227" s="120"/>
      <c r="F227" s="123"/>
      <c r="G227" s="123"/>
      <c r="H227" s="123"/>
      <c r="I227" s="126"/>
      <c r="J227" s="23"/>
    </row>
    <row r="228" spans="1:10" ht="14" x14ac:dyDescent="0.15">
      <c r="A228" s="111"/>
      <c r="B228" s="114"/>
      <c r="C228" s="16" t="s">
        <v>92</v>
      </c>
      <c r="D228" s="117"/>
      <c r="E228" s="120"/>
      <c r="F228" s="123"/>
      <c r="G228" s="123"/>
      <c r="H228" s="123"/>
      <c r="I228" s="126"/>
      <c r="J228" s="23"/>
    </row>
    <row r="229" spans="1:10" ht="14" x14ac:dyDescent="0.15">
      <c r="A229" s="111"/>
      <c r="B229" s="114"/>
      <c r="C229" s="16" t="s">
        <v>92</v>
      </c>
      <c r="D229" s="117"/>
      <c r="E229" s="120"/>
      <c r="F229" s="123"/>
      <c r="G229" s="123"/>
      <c r="H229" s="123"/>
      <c r="I229" s="126"/>
      <c r="J229" s="23"/>
    </row>
    <row r="230" spans="1:10" ht="14" x14ac:dyDescent="0.15">
      <c r="A230" s="112"/>
      <c r="B230" s="115"/>
      <c r="C230" s="16" t="s">
        <v>92</v>
      </c>
      <c r="D230" s="118"/>
      <c r="E230" s="121"/>
      <c r="F230" s="124"/>
      <c r="G230" s="124"/>
      <c r="H230" s="124"/>
      <c r="I230" s="127"/>
      <c r="J230" s="23"/>
    </row>
    <row r="231" spans="1:10" ht="14" x14ac:dyDescent="0.15">
      <c r="A231" s="110" t="s">
        <v>159</v>
      </c>
      <c r="B231" s="113" t="s">
        <v>91</v>
      </c>
      <c r="C231" s="16" t="s">
        <v>92</v>
      </c>
      <c r="D231" s="116" t="s">
        <v>93</v>
      </c>
      <c r="E231" s="119"/>
      <c r="F231" s="122" t="str">
        <f>IFERROR(ROUND(AVERAGE(J231:J235),2),"0")</f>
        <v>0</v>
      </c>
      <c r="G231" s="122">
        <f>ROUND(E231*F231,2)</f>
        <v>0</v>
      </c>
      <c r="H231" s="122">
        <f>ROUND(G231*$D$7,2)</f>
        <v>0</v>
      </c>
      <c r="I231" s="125"/>
      <c r="J231" s="23"/>
    </row>
    <row r="232" spans="1:10" ht="14" x14ac:dyDescent="0.15">
      <c r="A232" s="111"/>
      <c r="B232" s="114"/>
      <c r="C232" s="16" t="s">
        <v>92</v>
      </c>
      <c r="D232" s="117"/>
      <c r="E232" s="120"/>
      <c r="F232" s="123"/>
      <c r="G232" s="123"/>
      <c r="H232" s="123"/>
      <c r="I232" s="126"/>
      <c r="J232" s="23"/>
    </row>
    <row r="233" spans="1:10" ht="14" x14ac:dyDescent="0.15">
      <c r="A233" s="111"/>
      <c r="B233" s="114"/>
      <c r="C233" s="16" t="s">
        <v>92</v>
      </c>
      <c r="D233" s="117"/>
      <c r="E233" s="120"/>
      <c r="F233" s="123"/>
      <c r="G233" s="123"/>
      <c r="H233" s="123"/>
      <c r="I233" s="126"/>
      <c r="J233" s="23"/>
    </row>
    <row r="234" spans="1:10" ht="14" x14ac:dyDescent="0.15">
      <c r="A234" s="111"/>
      <c r="B234" s="114"/>
      <c r="C234" s="16" t="s">
        <v>92</v>
      </c>
      <c r="D234" s="117"/>
      <c r="E234" s="120"/>
      <c r="F234" s="123"/>
      <c r="G234" s="123"/>
      <c r="H234" s="123"/>
      <c r="I234" s="126"/>
      <c r="J234" s="23"/>
    </row>
    <row r="235" spans="1:10" ht="14" x14ac:dyDescent="0.15">
      <c r="A235" s="112"/>
      <c r="B235" s="115"/>
      <c r="C235" s="16" t="s">
        <v>92</v>
      </c>
      <c r="D235" s="118"/>
      <c r="E235" s="121"/>
      <c r="F235" s="124"/>
      <c r="G235" s="124"/>
      <c r="H235" s="124"/>
      <c r="I235" s="127"/>
      <c r="J235" s="23"/>
    </row>
    <row r="236" spans="1:10" ht="14" x14ac:dyDescent="0.15">
      <c r="A236" s="110" t="s">
        <v>160</v>
      </c>
      <c r="B236" s="113" t="s">
        <v>91</v>
      </c>
      <c r="C236" s="16" t="s">
        <v>92</v>
      </c>
      <c r="D236" s="116" t="s">
        <v>93</v>
      </c>
      <c r="E236" s="119"/>
      <c r="F236" s="122" t="str">
        <f>IFERROR(ROUND(AVERAGE(J236:J240),2),"0")</f>
        <v>0</v>
      </c>
      <c r="G236" s="122">
        <f>ROUND(E236*F236,2)</f>
        <v>0</v>
      </c>
      <c r="H236" s="122">
        <f>ROUND(G236*$D$7,2)</f>
        <v>0</v>
      </c>
      <c r="I236" s="125"/>
      <c r="J236" s="23"/>
    </row>
    <row r="237" spans="1:10" ht="14" x14ac:dyDescent="0.15">
      <c r="A237" s="111"/>
      <c r="B237" s="114"/>
      <c r="C237" s="16" t="s">
        <v>92</v>
      </c>
      <c r="D237" s="117"/>
      <c r="E237" s="120"/>
      <c r="F237" s="123"/>
      <c r="G237" s="123"/>
      <c r="H237" s="123"/>
      <c r="I237" s="126"/>
      <c r="J237" s="23"/>
    </row>
    <row r="238" spans="1:10" ht="14" x14ac:dyDescent="0.15">
      <c r="A238" s="111"/>
      <c r="B238" s="114"/>
      <c r="C238" s="16" t="s">
        <v>92</v>
      </c>
      <c r="D238" s="117"/>
      <c r="E238" s="120"/>
      <c r="F238" s="123"/>
      <c r="G238" s="123"/>
      <c r="H238" s="123"/>
      <c r="I238" s="126"/>
      <c r="J238" s="23"/>
    </row>
    <row r="239" spans="1:10" ht="14" x14ac:dyDescent="0.15">
      <c r="A239" s="111"/>
      <c r="B239" s="114"/>
      <c r="C239" s="16" t="s">
        <v>92</v>
      </c>
      <c r="D239" s="117"/>
      <c r="E239" s="120"/>
      <c r="F239" s="123"/>
      <c r="G239" s="123"/>
      <c r="H239" s="123"/>
      <c r="I239" s="126"/>
      <c r="J239" s="23"/>
    </row>
    <row r="240" spans="1:10" ht="14" x14ac:dyDescent="0.15">
      <c r="A240" s="112"/>
      <c r="B240" s="115"/>
      <c r="C240" s="16" t="s">
        <v>92</v>
      </c>
      <c r="D240" s="118"/>
      <c r="E240" s="121"/>
      <c r="F240" s="124"/>
      <c r="G240" s="124"/>
      <c r="H240" s="124"/>
      <c r="I240" s="127"/>
      <c r="J240" s="23"/>
    </row>
    <row r="241" spans="1:10" ht="14" x14ac:dyDescent="0.15">
      <c r="A241" s="110" t="s">
        <v>161</v>
      </c>
      <c r="B241" s="113" t="s">
        <v>91</v>
      </c>
      <c r="C241" s="16" t="s">
        <v>92</v>
      </c>
      <c r="D241" s="116" t="s">
        <v>93</v>
      </c>
      <c r="E241" s="119"/>
      <c r="F241" s="122" t="str">
        <f>IFERROR(ROUND(AVERAGE(J241:J245),2),"0")</f>
        <v>0</v>
      </c>
      <c r="G241" s="122">
        <f>ROUND(E241*F241,2)</f>
        <v>0</v>
      </c>
      <c r="H241" s="122">
        <f>ROUND(G241*$D$7,2)</f>
        <v>0</v>
      </c>
      <c r="I241" s="125"/>
      <c r="J241" s="23"/>
    </row>
    <row r="242" spans="1:10" ht="14" x14ac:dyDescent="0.15">
      <c r="A242" s="111"/>
      <c r="B242" s="114"/>
      <c r="C242" s="16" t="s">
        <v>92</v>
      </c>
      <c r="D242" s="117"/>
      <c r="E242" s="120"/>
      <c r="F242" s="123"/>
      <c r="G242" s="123"/>
      <c r="H242" s="123"/>
      <c r="I242" s="126"/>
      <c r="J242" s="23"/>
    </row>
    <row r="243" spans="1:10" ht="14" x14ac:dyDescent="0.15">
      <c r="A243" s="111"/>
      <c r="B243" s="114"/>
      <c r="C243" s="16" t="s">
        <v>92</v>
      </c>
      <c r="D243" s="117"/>
      <c r="E243" s="120"/>
      <c r="F243" s="123"/>
      <c r="G243" s="123"/>
      <c r="H243" s="123"/>
      <c r="I243" s="126"/>
      <c r="J243" s="23"/>
    </row>
    <row r="244" spans="1:10" ht="14" x14ac:dyDescent="0.15">
      <c r="A244" s="111"/>
      <c r="B244" s="114"/>
      <c r="C244" s="16" t="s">
        <v>92</v>
      </c>
      <c r="D244" s="117"/>
      <c r="E244" s="120"/>
      <c r="F244" s="123"/>
      <c r="G244" s="123"/>
      <c r="H244" s="123"/>
      <c r="I244" s="126"/>
      <c r="J244" s="23"/>
    </row>
    <row r="245" spans="1:10" ht="14" x14ac:dyDescent="0.15">
      <c r="A245" s="112"/>
      <c r="B245" s="115"/>
      <c r="C245" s="16" t="s">
        <v>92</v>
      </c>
      <c r="D245" s="118"/>
      <c r="E245" s="121"/>
      <c r="F245" s="124"/>
      <c r="G245" s="124"/>
      <c r="H245" s="124"/>
      <c r="I245" s="127"/>
      <c r="J245" s="23"/>
    </row>
    <row r="246" spans="1:10" ht="14" x14ac:dyDescent="0.15">
      <c r="A246" s="110" t="s">
        <v>162</v>
      </c>
      <c r="B246" s="113" t="s">
        <v>91</v>
      </c>
      <c r="C246" s="16" t="s">
        <v>92</v>
      </c>
      <c r="D246" s="116" t="s">
        <v>93</v>
      </c>
      <c r="E246" s="119"/>
      <c r="F246" s="122" t="str">
        <f>IFERROR(ROUND(AVERAGE(J246:J250),2),"0")</f>
        <v>0</v>
      </c>
      <c r="G246" s="122">
        <f>ROUND(E246*F246,2)</f>
        <v>0</v>
      </c>
      <c r="H246" s="122">
        <f>ROUND(G246*$D$7,2)</f>
        <v>0</v>
      </c>
      <c r="I246" s="125"/>
      <c r="J246" s="23"/>
    </row>
    <row r="247" spans="1:10" ht="14" x14ac:dyDescent="0.15">
      <c r="A247" s="111"/>
      <c r="B247" s="114"/>
      <c r="C247" s="16" t="s">
        <v>92</v>
      </c>
      <c r="D247" s="117"/>
      <c r="E247" s="120"/>
      <c r="F247" s="123"/>
      <c r="G247" s="123"/>
      <c r="H247" s="123"/>
      <c r="I247" s="126"/>
      <c r="J247" s="23"/>
    </row>
    <row r="248" spans="1:10" ht="14" x14ac:dyDescent="0.15">
      <c r="A248" s="111"/>
      <c r="B248" s="114"/>
      <c r="C248" s="16" t="s">
        <v>92</v>
      </c>
      <c r="D248" s="117"/>
      <c r="E248" s="120"/>
      <c r="F248" s="123"/>
      <c r="G248" s="123"/>
      <c r="H248" s="123"/>
      <c r="I248" s="126"/>
      <c r="J248" s="23"/>
    </row>
    <row r="249" spans="1:10" ht="14" x14ac:dyDescent="0.15">
      <c r="A249" s="111"/>
      <c r="B249" s="114"/>
      <c r="C249" s="16" t="s">
        <v>92</v>
      </c>
      <c r="D249" s="117"/>
      <c r="E249" s="120"/>
      <c r="F249" s="123"/>
      <c r="G249" s="123"/>
      <c r="H249" s="123"/>
      <c r="I249" s="126"/>
      <c r="J249" s="23"/>
    </row>
    <row r="250" spans="1:10" ht="14" x14ac:dyDescent="0.15">
      <c r="A250" s="112"/>
      <c r="B250" s="115"/>
      <c r="C250" s="16" t="s">
        <v>92</v>
      </c>
      <c r="D250" s="118"/>
      <c r="E250" s="121"/>
      <c r="F250" s="124"/>
      <c r="G250" s="124"/>
      <c r="H250" s="124"/>
      <c r="I250" s="127"/>
      <c r="J250" s="23"/>
    </row>
    <row r="251" spans="1:10" ht="14" x14ac:dyDescent="0.15">
      <c r="A251" s="110" t="s">
        <v>163</v>
      </c>
      <c r="B251" s="113" t="s">
        <v>91</v>
      </c>
      <c r="C251" s="16" t="s">
        <v>92</v>
      </c>
      <c r="D251" s="116" t="s">
        <v>93</v>
      </c>
      <c r="E251" s="119"/>
      <c r="F251" s="122" t="str">
        <f>IFERROR(ROUND(AVERAGE(J251:J255),2),"0")</f>
        <v>0</v>
      </c>
      <c r="G251" s="122">
        <f>ROUND(E251*F251,2)</f>
        <v>0</v>
      </c>
      <c r="H251" s="122">
        <f>ROUND(G251*$D$7,2)</f>
        <v>0</v>
      </c>
      <c r="I251" s="125"/>
      <c r="J251" s="23"/>
    </row>
    <row r="252" spans="1:10" ht="14" x14ac:dyDescent="0.15">
      <c r="A252" s="111"/>
      <c r="B252" s="114"/>
      <c r="C252" s="16" t="s">
        <v>92</v>
      </c>
      <c r="D252" s="117"/>
      <c r="E252" s="120"/>
      <c r="F252" s="123"/>
      <c r="G252" s="123"/>
      <c r="H252" s="123"/>
      <c r="I252" s="126"/>
      <c r="J252" s="23"/>
    </row>
    <row r="253" spans="1:10" ht="14" x14ac:dyDescent="0.15">
      <c r="A253" s="111"/>
      <c r="B253" s="114"/>
      <c r="C253" s="16" t="s">
        <v>92</v>
      </c>
      <c r="D253" s="117"/>
      <c r="E253" s="120"/>
      <c r="F253" s="123"/>
      <c r="G253" s="123"/>
      <c r="H253" s="123"/>
      <c r="I253" s="126"/>
      <c r="J253" s="23"/>
    </row>
    <row r="254" spans="1:10" ht="14" x14ac:dyDescent="0.15">
      <c r="A254" s="111"/>
      <c r="B254" s="114"/>
      <c r="C254" s="16" t="s">
        <v>92</v>
      </c>
      <c r="D254" s="117"/>
      <c r="E254" s="120"/>
      <c r="F254" s="123"/>
      <c r="G254" s="123"/>
      <c r="H254" s="123"/>
      <c r="I254" s="126"/>
      <c r="J254" s="23"/>
    </row>
    <row r="255" spans="1:10" ht="14" x14ac:dyDescent="0.15">
      <c r="A255" s="112"/>
      <c r="B255" s="115"/>
      <c r="C255" s="16" t="s">
        <v>92</v>
      </c>
      <c r="D255" s="118"/>
      <c r="E255" s="121"/>
      <c r="F255" s="124"/>
      <c r="G255" s="124"/>
      <c r="H255" s="124"/>
      <c r="I255" s="127"/>
      <c r="J255" s="23"/>
    </row>
    <row r="256" spans="1:10" ht="14" x14ac:dyDescent="0.15">
      <c r="A256" s="110" t="s">
        <v>164</v>
      </c>
      <c r="B256" s="113" t="s">
        <v>91</v>
      </c>
      <c r="C256" s="16" t="s">
        <v>92</v>
      </c>
      <c r="D256" s="116" t="s">
        <v>93</v>
      </c>
      <c r="E256" s="119"/>
      <c r="F256" s="122" t="str">
        <f>IFERROR(ROUND(AVERAGE(J256:J260),2),"0")</f>
        <v>0</v>
      </c>
      <c r="G256" s="122">
        <f>ROUND(E256*F256,2)</f>
        <v>0</v>
      </c>
      <c r="H256" s="122">
        <f>ROUND(G256*$D$7,2)</f>
        <v>0</v>
      </c>
      <c r="I256" s="125"/>
      <c r="J256" s="23"/>
    </row>
    <row r="257" spans="1:10" ht="14" x14ac:dyDescent="0.15">
      <c r="A257" s="111"/>
      <c r="B257" s="114"/>
      <c r="C257" s="16" t="s">
        <v>92</v>
      </c>
      <c r="D257" s="117"/>
      <c r="E257" s="120"/>
      <c r="F257" s="123"/>
      <c r="G257" s="123"/>
      <c r="H257" s="123"/>
      <c r="I257" s="126"/>
      <c r="J257" s="23"/>
    </row>
    <row r="258" spans="1:10" ht="14" x14ac:dyDescent="0.15">
      <c r="A258" s="111"/>
      <c r="B258" s="114"/>
      <c r="C258" s="16" t="s">
        <v>92</v>
      </c>
      <c r="D258" s="117"/>
      <c r="E258" s="120"/>
      <c r="F258" s="123"/>
      <c r="G258" s="123"/>
      <c r="H258" s="123"/>
      <c r="I258" s="126"/>
      <c r="J258" s="23"/>
    </row>
    <row r="259" spans="1:10" ht="14" x14ac:dyDescent="0.15">
      <c r="A259" s="111"/>
      <c r="B259" s="114"/>
      <c r="C259" s="16" t="s">
        <v>92</v>
      </c>
      <c r="D259" s="117"/>
      <c r="E259" s="120"/>
      <c r="F259" s="123"/>
      <c r="G259" s="123"/>
      <c r="H259" s="123"/>
      <c r="I259" s="126"/>
      <c r="J259" s="23"/>
    </row>
    <row r="260" spans="1:10" ht="14" x14ac:dyDescent="0.15">
      <c r="A260" s="112"/>
      <c r="B260" s="115"/>
      <c r="C260" s="16" t="s">
        <v>92</v>
      </c>
      <c r="D260" s="118"/>
      <c r="E260" s="121"/>
      <c r="F260" s="124"/>
      <c r="G260" s="124"/>
      <c r="H260" s="124"/>
      <c r="I260" s="127"/>
      <c r="J260" s="23"/>
    </row>
    <row r="261" spans="1:10" ht="14" x14ac:dyDescent="0.15">
      <c r="A261" s="110" t="s">
        <v>165</v>
      </c>
      <c r="B261" s="113" t="s">
        <v>91</v>
      </c>
      <c r="C261" s="16" t="s">
        <v>92</v>
      </c>
      <c r="D261" s="116" t="s">
        <v>93</v>
      </c>
      <c r="E261" s="119"/>
      <c r="F261" s="122" t="str">
        <f>IFERROR(ROUND(AVERAGE(J261:J265),2),"0")</f>
        <v>0</v>
      </c>
      <c r="G261" s="122">
        <f>ROUND(E261*F261,2)</f>
        <v>0</v>
      </c>
      <c r="H261" s="122">
        <f>ROUND(G261*$D$7,2)</f>
        <v>0</v>
      </c>
      <c r="I261" s="125"/>
      <c r="J261" s="23"/>
    </row>
    <row r="262" spans="1:10" ht="14" x14ac:dyDescent="0.15">
      <c r="A262" s="111"/>
      <c r="B262" s="114"/>
      <c r="C262" s="16" t="s">
        <v>92</v>
      </c>
      <c r="D262" s="117"/>
      <c r="E262" s="120"/>
      <c r="F262" s="123"/>
      <c r="G262" s="123"/>
      <c r="H262" s="123"/>
      <c r="I262" s="126"/>
      <c r="J262" s="23"/>
    </row>
    <row r="263" spans="1:10" ht="14" x14ac:dyDescent="0.15">
      <c r="A263" s="111"/>
      <c r="B263" s="114"/>
      <c r="C263" s="16" t="s">
        <v>92</v>
      </c>
      <c r="D263" s="117"/>
      <c r="E263" s="120"/>
      <c r="F263" s="123"/>
      <c r="G263" s="123"/>
      <c r="H263" s="123"/>
      <c r="I263" s="126"/>
      <c r="J263" s="23"/>
    </row>
    <row r="264" spans="1:10" ht="14" x14ac:dyDescent="0.15">
      <c r="A264" s="111"/>
      <c r="B264" s="114"/>
      <c r="C264" s="16" t="s">
        <v>92</v>
      </c>
      <c r="D264" s="117"/>
      <c r="E264" s="120"/>
      <c r="F264" s="123"/>
      <c r="G264" s="123"/>
      <c r="H264" s="123"/>
      <c r="I264" s="126"/>
      <c r="J264" s="23"/>
    </row>
    <row r="265" spans="1:10" ht="14" x14ac:dyDescent="0.15">
      <c r="A265" s="112"/>
      <c r="B265" s="115"/>
      <c r="C265" s="16" t="s">
        <v>92</v>
      </c>
      <c r="D265" s="118"/>
      <c r="E265" s="121"/>
      <c r="F265" s="124"/>
      <c r="G265" s="124"/>
      <c r="H265" s="124"/>
      <c r="I265" s="127"/>
      <c r="J265" s="23"/>
    </row>
    <row r="266" spans="1:10" ht="14" x14ac:dyDescent="0.15">
      <c r="A266" s="110" t="s">
        <v>166</v>
      </c>
      <c r="B266" s="113" t="s">
        <v>91</v>
      </c>
      <c r="C266" s="16" t="s">
        <v>92</v>
      </c>
      <c r="D266" s="116" t="s">
        <v>93</v>
      </c>
      <c r="E266" s="119"/>
      <c r="F266" s="122" t="str">
        <f>IFERROR(ROUND(AVERAGE(J266:J270),2),"0")</f>
        <v>0</v>
      </c>
      <c r="G266" s="122">
        <f>ROUND(E266*F266,2)</f>
        <v>0</v>
      </c>
      <c r="H266" s="122">
        <f>ROUND(G266*$D$7,2)</f>
        <v>0</v>
      </c>
      <c r="I266" s="125"/>
      <c r="J266" s="23"/>
    </row>
    <row r="267" spans="1:10" ht="14" x14ac:dyDescent="0.15">
      <c r="A267" s="111"/>
      <c r="B267" s="114"/>
      <c r="C267" s="16" t="s">
        <v>92</v>
      </c>
      <c r="D267" s="117"/>
      <c r="E267" s="120"/>
      <c r="F267" s="123"/>
      <c r="G267" s="123"/>
      <c r="H267" s="123"/>
      <c r="I267" s="126"/>
      <c r="J267" s="23"/>
    </row>
    <row r="268" spans="1:10" ht="14" x14ac:dyDescent="0.15">
      <c r="A268" s="111"/>
      <c r="B268" s="114"/>
      <c r="C268" s="16" t="s">
        <v>92</v>
      </c>
      <c r="D268" s="117"/>
      <c r="E268" s="120"/>
      <c r="F268" s="123"/>
      <c r="G268" s="123"/>
      <c r="H268" s="123"/>
      <c r="I268" s="126"/>
      <c r="J268" s="23"/>
    </row>
    <row r="269" spans="1:10" ht="14" x14ac:dyDescent="0.15">
      <c r="A269" s="111"/>
      <c r="B269" s="114"/>
      <c r="C269" s="16" t="s">
        <v>92</v>
      </c>
      <c r="D269" s="117"/>
      <c r="E269" s="120"/>
      <c r="F269" s="123"/>
      <c r="G269" s="123"/>
      <c r="H269" s="123"/>
      <c r="I269" s="126"/>
      <c r="J269" s="23"/>
    </row>
    <row r="270" spans="1:10" ht="14" x14ac:dyDescent="0.15">
      <c r="A270" s="112"/>
      <c r="B270" s="115"/>
      <c r="C270" s="16" t="s">
        <v>92</v>
      </c>
      <c r="D270" s="118"/>
      <c r="E270" s="121"/>
      <c r="F270" s="124"/>
      <c r="G270" s="124"/>
      <c r="H270" s="124"/>
      <c r="I270" s="127"/>
      <c r="J270" s="23"/>
    </row>
    <row r="271" spans="1:10" ht="14" x14ac:dyDescent="0.15">
      <c r="A271" s="110" t="s">
        <v>167</v>
      </c>
      <c r="B271" s="113" t="s">
        <v>91</v>
      </c>
      <c r="C271" s="16" t="s">
        <v>92</v>
      </c>
      <c r="D271" s="116" t="s">
        <v>93</v>
      </c>
      <c r="E271" s="119"/>
      <c r="F271" s="122" t="str">
        <f>IFERROR(ROUND(AVERAGE(J271:J275),2),"0")</f>
        <v>0</v>
      </c>
      <c r="G271" s="122">
        <f>ROUND(E271*F271,2)</f>
        <v>0</v>
      </c>
      <c r="H271" s="122">
        <f>ROUND(G271*$D$7,2)</f>
        <v>0</v>
      </c>
      <c r="I271" s="125"/>
      <c r="J271" s="23"/>
    </row>
    <row r="272" spans="1:10" ht="14" x14ac:dyDescent="0.15">
      <c r="A272" s="111"/>
      <c r="B272" s="114"/>
      <c r="C272" s="16" t="s">
        <v>92</v>
      </c>
      <c r="D272" s="117"/>
      <c r="E272" s="120"/>
      <c r="F272" s="123"/>
      <c r="G272" s="123"/>
      <c r="H272" s="123"/>
      <c r="I272" s="126"/>
      <c r="J272" s="23"/>
    </row>
    <row r="273" spans="1:10" ht="14" x14ac:dyDescent="0.15">
      <c r="A273" s="111"/>
      <c r="B273" s="114"/>
      <c r="C273" s="16" t="s">
        <v>92</v>
      </c>
      <c r="D273" s="117"/>
      <c r="E273" s="120"/>
      <c r="F273" s="123"/>
      <c r="G273" s="123"/>
      <c r="H273" s="123"/>
      <c r="I273" s="126"/>
      <c r="J273" s="23"/>
    </row>
    <row r="274" spans="1:10" ht="14" x14ac:dyDescent="0.15">
      <c r="A274" s="111"/>
      <c r="B274" s="114"/>
      <c r="C274" s="16" t="s">
        <v>92</v>
      </c>
      <c r="D274" s="117"/>
      <c r="E274" s="120"/>
      <c r="F274" s="123"/>
      <c r="G274" s="123"/>
      <c r="H274" s="123"/>
      <c r="I274" s="126"/>
      <c r="J274" s="23"/>
    </row>
    <row r="275" spans="1:10" ht="14" x14ac:dyDescent="0.15">
      <c r="A275" s="112"/>
      <c r="B275" s="115"/>
      <c r="C275" s="16" t="s">
        <v>92</v>
      </c>
      <c r="D275" s="118"/>
      <c r="E275" s="121"/>
      <c r="F275" s="124"/>
      <c r="G275" s="124"/>
      <c r="H275" s="124"/>
      <c r="I275" s="127"/>
      <c r="J275" s="23"/>
    </row>
    <row r="276" spans="1:10" x14ac:dyDescent="0.15">
      <c r="A276" s="128" t="s">
        <v>95</v>
      </c>
      <c r="B276" s="128"/>
      <c r="C276" s="128"/>
      <c r="D276" s="128"/>
      <c r="E276" s="128"/>
      <c r="F276" s="128"/>
      <c r="G276" s="9">
        <f>SUM(G10,G53,G74,G175)</f>
        <v>0</v>
      </c>
      <c r="H276" s="9">
        <f>SUM(H10,H53,H74,H175)</f>
        <v>0</v>
      </c>
      <c r="I276" s="10"/>
    </row>
    <row r="277" spans="1:10" x14ac:dyDescent="0.15">
      <c r="G277" s="35"/>
      <c r="H277" s="35"/>
    </row>
  </sheetData>
  <sheetProtection sheet="1" objects="1" scenarios="1"/>
  <mergeCells count="296">
    <mergeCell ref="A140:A144"/>
    <mergeCell ref="B140:B144"/>
    <mergeCell ref="I140:I144"/>
    <mergeCell ref="A125:A129"/>
    <mergeCell ref="B125:B129"/>
    <mergeCell ref="I125:I129"/>
    <mergeCell ref="A130:A134"/>
    <mergeCell ref="B130:B134"/>
    <mergeCell ref="I130:I134"/>
    <mergeCell ref="A135:A139"/>
    <mergeCell ref="B135:B139"/>
    <mergeCell ref="I135:I139"/>
    <mergeCell ref="A110:A114"/>
    <mergeCell ref="B110:B114"/>
    <mergeCell ref="I110:I114"/>
    <mergeCell ref="A115:A119"/>
    <mergeCell ref="B115:B119"/>
    <mergeCell ref="I115:I119"/>
    <mergeCell ref="A120:A124"/>
    <mergeCell ref="B120:B124"/>
    <mergeCell ref="I120:I124"/>
    <mergeCell ref="A95:A99"/>
    <mergeCell ref="B95:B99"/>
    <mergeCell ref="I95:I99"/>
    <mergeCell ref="A100:A104"/>
    <mergeCell ref="B100:B104"/>
    <mergeCell ref="I100:I104"/>
    <mergeCell ref="A105:A109"/>
    <mergeCell ref="B105:B109"/>
    <mergeCell ref="I105:I109"/>
    <mergeCell ref="B241:B245"/>
    <mergeCell ref="D241:D245"/>
    <mergeCell ref="E241:E245"/>
    <mergeCell ref="F241:F245"/>
    <mergeCell ref="G241:G245"/>
    <mergeCell ref="H241:H245"/>
    <mergeCell ref="I241:I245"/>
    <mergeCell ref="A196:A200"/>
    <mergeCell ref="A201:A205"/>
    <mergeCell ref="A206:A210"/>
    <mergeCell ref="A211:A215"/>
    <mergeCell ref="A216:A220"/>
    <mergeCell ref="A221:A225"/>
    <mergeCell ref="A226:A230"/>
    <mergeCell ref="A231:A235"/>
    <mergeCell ref="A236:A240"/>
    <mergeCell ref="A241:A245"/>
    <mergeCell ref="B231:B235"/>
    <mergeCell ref="D231:D235"/>
    <mergeCell ref="E231:E235"/>
    <mergeCell ref="F231:F235"/>
    <mergeCell ref="G231:G235"/>
    <mergeCell ref="H231:H235"/>
    <mergeCell ref="I231:I235"/>
    <mergeCell ref="B236:B240"/>
    <mergeCell ref="D236:D240"/>
    <mergeCell ref="E236:E240"/>
    <mergeCell ref="F236:F240"/>
    <mergeCell ref="G236:G240"/>
    <mergeCell ref="H236:H240"/>
    <mergeCell ref="I236:I240"/>
    <mergeCell ref="B221:B225"/>
    <mergeCell ref="D221:D225"/>
    <mergeCell ref="E221:E225"/>
    <mergeCell ref="F221:F225"/>
    <mergeCell ref="G221:G225"/>
    <mergeCell ref="H221:H225"/>
    <mergeCell ref="I221:I225"/>
    <mergeCell ref="B226:B230"/>
    <mergeCell ref="D226:D230"/>
    <mergeCell ref="E226:E230"/>
    <mergeCell ref="F226:F230"/>
    <mergeCell ref="G226:G230"/>
    <mergeCell ref="H226:H230"/>
    <mergeCell ref="I226:I230"/>
    <mergeCell ref="B211:B215"/>
    <mergeCell ref="D211:D215"/>
    <mergeCell ref="E211:E215"/>
    <mergeCell ref="F211:F215"/>
    <mergeCell ref="G211:G215"/>
    <mergeCell ref="H211:H215"/>
    <mergeCell ref="I211:I215"/>
    <mergeCell ref="B216:B220"/>
    <mergeCell ref="D216:D220"/>
    <mergeCell ref="E216:E220"/>
    <mergeCell ref="F216:F220"/>
    <mergeCell ref="G216:G220"/>
    <mergeCell ref="H216:H220"/>
    <mergeCell ref="I216:I220"/>
    <mergeCell ref="D201:D205"/>
    <mergeCell ref="E201:E205"/>
    <mergeCell ref="F201:F205"/>
    <mergeCell ref="G201:G205"/>
    <mergeCell ref="H201:H205"/>
    <mergeCell ref="I201:I205"/>
    <mergeCell ref="B206:B210"/>
    <mergeCell ref="D206:D210"/>
    <mergeCell ref="E206:E210"/>
    <mergeCell ref="F206:F210"/>
    <mergeCell ref="G206:G210"/>
    <mergeCell ref="H206:H210"/>
    <mergeCell ref="I206:I210"/>
    <mergeCell ref="H271:H275"/>
    <mergeCell ref="I271:I275"/>
    <mergeCell ref="A276:F276"/>
    <mergeCell ref="A271:A275"/>
    <mergeCell ref="B271:B275"/>
    <mergeCell ref="D271:D275"/>
    <mergeCell ref="E271:E275"/>
    <mergeCell ref="F271:F275"/>
    <mergeCell ref="G271:G275"/>
    <mergeCell ref="H261:H265"/>
    <mergeCell ref="I261:I265"/>
    <mergeCell ref="A266:A270"/>
    <mergeCell ref="B266:B270"/>
    <mergeCell ref="D266:D270"/>
    <mergeCell ref="E266:E270"/>
    <mergeCell ref="F266:F270"/>
    <mergeCell ref="G266:G270"/>
    <mergeCell ref="H266:H270"/>
    <mergeCell ref="I266:I270"/>
    <mergeCell ref="A261:A265"/>
    <mergeCell ref="B261:B265"/>
    <mergeCell ref="D261:D265"/>
    <mergeCell ref="E261:E265"/>
    <mergeCell ref="F261:F265"/>
    <mergeCell ref="G261:G265"/>
    <mergeCell ref="H251:H255"/>
    <mergeCell ref="I251:I255"/>
    <mergeCell ref="A256:A260"/>
    <mergeCell ref="B256:B260"/>
    <mergeCell ref="D256:D260"/>
    <mergeCell ref="E256:E260"/>
    <mergeCell ref="F256:F260"/>
    <mergeCell ref="G256:G260"/>
    <mergeCell ref="H256:H260"/>
    <mergeCell ref="I256:I260"/>
    <mergeCell ref="A251:A255"/>
    <mergeCell ref="B251:B255"/>
    <mergeCell ref="D251:D255"/>
    <mergeCell ref="E251:E255"/>
    <mergeCell ref="F251:F255"/>
    <mergeCell ref="G251:G255"/>
    <mergeCell ref="H191:H195"/>
    <mergeCell ref="I191:I195"/>
    <mergeCell ref="A246:A250"/>
    <mergeCell ref="B246:B250"/>
    <mergeCell ref="D246:D250"/>
    <mergeCell ref="E246:E250"/>
    <mergeCell ref="F246:F250"/>
    <mergeCell ref="G246:G250"/>
    <mergeCell ref="H246:H250"/>
    <mergeCell ref="I246:I250"/>
    <mergeCell ref="A191:A195"/>
    <mergeCell ref="B191:B195"/>
    <mergeCell ref="D191:D195"/>
    <mergeCell ref="E191:E195"/>
    <mergeCell ref="F191:F195"/>
    <mergeCell ref="G191:G195"/>
    <mergeCell ref="B196:B200"/>
    <mergeCell ref="D196:D200"/>
    <mergeCell ref="E196:E200"/>
    <mergeCell ref="F196:F200"/>
    <mergeCell ref="G196:G200"/>
    <mergeCell ref="H196:H200"/>
    <mergeCell ref="I196:I200"/>
    <mergeCell ref="B201:B205"/>
    <mergeCell ref="A181:A185"/>
    <mergeCell ref="B181:B185"/>
    <mergeCell ref="D181:D185"/>
    <mergeCell ref="E181:E185"/>
    <mergeCell ref="F181:F185"/>
    <mergeCell ref="G181:G185"/>
    <mergeCell ref="H181:H185"/>
    <mergeCell ref="I181:I185"/>
    <mergeCell ref="A186:A190"/>
    <mergeCell ref="B186:B190"/>
    <mergeCell ref="D186:D190"/>
    <mergeCell ref="E186:E190"/>
    <mergeCell ref="F186:F190"/>
    <mergeCell ref="G186:G190"/>
    <mergeCell ref="H186:H190"/>
    <mergeCell ref="I186:I190"/>
    <mergeCell ref="B175:F175"/>
    <mergeCell ref="A176:A180"/>
    <mergeCell ref="B176:B180"/>
    <mergeCell ref="D176:D180"/>
    <mergeCell ref="E176:E180"/>
    <mergeCell ref="F176:F180"/>
    <mergeCell ref="A165:A169"/>
    <mergeCell ref="B165:B169"/>
    <mergeCell ref="I165:I169"/>
    <mergeCell ref="A170:A174"/>
    <mergeCell ref="B170:B174"/>
    <mergeCell ref="I170:I174"/>
    <mergeCell ref="G176:G180"/>
    <mergeCell ref="H176:H180"/>
    <mergeCell ref="I176:I180"/>
    <mergeCell ref="A155:A159"/>
    <mergeCell ref="B155:B159"/>
    <mergeCell ref="I155:I159"/>
    <mergeCell ref="A160:A164"/>
    <mergeCell ref="B160:B164"/>
    <mergeCell ref="I160:I164"/>
    <mergeCell ref="A145:A149"/>
    <mergeCell ref="B145:B149"/>
    <mergeCell ref="I145:I149"/>
    <mergeCell ref="A150:A154"/>
    <mergeCell ref="B150:B154"/>
    <mergeCell ref="I150:I154"/>
    <mergeCell ref="A85:A89"/>
    <mergeCell ref="B85:B89"/>
    <mergeCell ref="I85:I89"/>
    <mergeCell ref="A90:A94"/>
    <mergeCell ref="B90:B94"/>
    <mergeCell ref="I90:I94"/>
    <mergeCell ref="B74:F74"/>
    <mergeCell ref="A75:A79"/>
    <mergeCell ref="B75:B79"/>
    <mergeCell ref="I75:I79"/>
    <mergeCell ref="A80:A84"/>
    <mergeCell ref="B80:B84"/>
    <mergeCell ref="I80:I84"/>
    <mergeCell ref="B68:C68"/>
    <mergeCell ref="B69:C69"/>
    <mergeCell ref="B70:C70"/>
    <mergeCell ref="B71:C71"/>
    <mergeCell ref="B72:C72"/>
    <mergeCell ref="B73:C73"/>
    <mergeCell ref="B52:C52"/>
    <mergeCell ref="B53:F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36:C36"/>
    <mergeCell ref="B47:C47"/>
    <mergeCell ref="B48:C48"/>
    <mergeCell ref="B49:C49"/>
    <mergeCell ref="B50:C50"/>
    <mergeCell ref="B51:C51"/>
    <mergeCell ref="B31:C31"/>
    <mergeCell ref="B32:F32"/>
    <mergeCell ref="B33:C33"/>
    <mergeCell ref="B34:C34"/>
    <mergeCell ref="B35:C35"/>
    <mergeCell ref="B37:C37"/>
    <mergeCell ref="B38:C38"/>
    <mergeCell ref="B39:C39"/>
    <mergeCell ref="B40:C40"/>
    <mergeCell ref="B41:C41"/>
    <mergeCell ref="B42:C42"/>
    <mergeCell ref="B43:C43"/>
    <mergeCell ref="B44:C44"/>
    <mergeCell ref="B45:C45"/>
    <mergeCell ref="B46:C46"/>
    <mergeCell ref="B16:C16"/>
    <mergeCell ref="B28:C28"/>
    <mergeCell ref="B29:C29"/>
    <mergeCell ref="B30:C30"/>
    <mergeCell ref="D6:I6"/>
    <mergeCell ref="B9:C9"/>
    <mergeCell ref="B10:F10"/>
    <mergeCell ref="B11:F11"/>
    <mergeCell ref="B12:C12"/>
    <mergeCell ref="B13:C13"/>
    <mergeCell ref="B23:C23"/>
    <mergeCell ref="B25:C25"/>
    <mergeCell ref="B19:C19"/>
    <mergeCell ref="B26:C26"/>
    <mergeCell ref="B27:C27"/>
    <mergeCell ref="B24:C24"/>
    <mergeCell ref="B17:C17"/>
    <mergeCell ref="B18:C18"/>
    <mergeCell ref="B20:C20"/>
    <mergeCell ref="B21:C21"/>
    <mergeCell ref="B22:C22"/>
    <mergeCell ref="D1:I1"/>
    <mergeCell ref="A3:C3"/>
    <mergeCell ref="D3:I3"/>
    <mergeCell ref="D4:E4"/>
    <mergeCell ref="F4:G4"/>
    <mergeCell ref="A5:C5"/>
    <mergeCell ref="D5:I5"/>
    <mergeCell ref="B14:C14"/>
    <mergeCell ref="B15:C15"/>
  </mergeCells>
  <phoneticPr fontId="7" type="noConversion"/>
  <conditionalFormatting sqref="K11">
    <cfRule type="duplicateValues" dxfId="19" priority="1"/>
  </conditionalFormatting>
  <conditionalFormatting sqref="K10 K12:K31">
    <cfRule type="duplicateValues" dxfId="18" priority="3"/>
  </conditionalFormatting>
  <dataValidations count="7">
    <dataValidation type="list" allowBlank="1" showInputMessage="1" showErrorMessage="1" sqref="D6:I6" xr:uid="{DAA8B31E-4AFC-1C41-9F3C-3D8A952CF6C4}">
      <formula1>"Pareiškėjas,Partneris Nr. 1,Partneris Nr. 2,Partneris Nr. 3"</formula1>
    </dataValidation>
    <dataValidation allowBlank="1" showInputMessage="1" showErrorMessage="1" prompt="Physical indicator number shall correspond a physical indicator number provided in an application form" sqref="D2" xr:uid="{012F3994-DFA6-F54E-A75E-5A5EBFDE5C77}"/>
    <dataValidation type="list" allowBlank="1" showInputMessage="1" showErrorMessage="1" sqref="D1:I1" xr:uid="{CD004779-C64C-4148-9B37-237E7451880D}">
      <formula1>"Industrial research, Experimental development, Innovation aid for SMEs, Regional Investment Aid "</formula1>
    </dataValidation>
    <dataValidation allowBlank="1" showErrorMessage="1" sqref="F176:F275" xr:uid="{83C89693-19D1-8044-9E37-271482A57A2A}"/>
    <dataValidation allowBlank="1" showInputMessage="1" showErrorMessage="1" prompt="Įveskite vienos pareigybės darbuotojų fizinio rodiklio pasiekimui skiriamą darbo laiką valandomis." sqref="E176:E275" xr:uid="{018E51E7-86AF-C94A-8519-797ED0B93129}"/>
    <dataValidation type="list" allowBlank="1" showInputMessage="1" showErrorMessage="1" prompt="Please choose the grant rate in accordance with paragraphs 48-50 of the Call" sqref="D7" xr:uid="{BF052C63-4F71-FB47-ABDD-7D3E2A255130}">
      <formula1>"0%,25%,35%,40%,45%,50%,60%,65%,70%,75%,80%"</formula1>
    </dataValidation>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176:I275" xr:uid="{79400899-4AC4-7949-94EE-F1A4097BC220}"/>
  </dataValidation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2AA6A-2AD5-364D-B782-6D86316D03F7}">
  <sheetPr codeName="Sheet3"/>
  <dimension ref="A1:R277"/>
  <sheetViews>
    <sheetView showZeros="0" topLeftCell="A2" zoomScale="88" workbookViewId="0">
      <selection activeCell="H8" sqref="H8"/>
    </sheetView>
  </sheetViews>
  <sheetFormatPr baseColWidth="10" defaultColWidth="9.1640625" defaultRowHeight="13" x14ac:dyDescent="0.15"/>
  <cols>
    <col min="1" max="1" width="6.5" style="1" customWidth="1"/>
    <col min="2" max="2" width="26.1640625" style="1" customWidth="1"/>
    <col min="3" max="3" width="46.1640625" style="1" bestFit="1" customWidth="1"/>
    <col min="4" max="4" width="12.6640625" style="1" bestFit="1" customWidth="1"/>
    <col min="5" max="5" width="8.1640625" style="1" customWidth="1"/>
    <col min="6" max="6" width="12.6640625" style="1" customWidth="1"/>
    <col min="7" max="7" width="28" style="1" customWidth="1"/>
    <col min="8" max="8" width="16.5" style="1" customWidth="1"/>
    <col min="9" max="9" width="34.33203125" style="1" customWidth="1"/>
    <col min="10" max="10" width="22.5" style="1" customWidth="1"/>
    <col min="11" max="11" width="16.5" style="1" customWidth="1"/>
    <col min="12" max="12" width="15.33203125" style="1" customWidth="1"/>
    <col min="13" max="13" width="10" style="1" customWidth="1"/>
    <col min="14" max="14" width="11.6640625" style="1" customWidth="1"/>
    <col min="15" max="15" width="14" style="1" customWidth="1"/>
    <col min="16" max="16" width="15" style="1" customWidth="1"/>
    <col min="17" max="17" width="22.5" style="1" customWidth="1"/>
    <col min="18" max="16384" width="9.1640625" style="1"/>
  </cols>
  <sheetData>
    <row r="1" spans="1:9" x14ac:dyDescent="0.15">
      <c r="A1" s="66"/>
      <c r="B1" s="66"/>
      <c r="C1" s="66" t="s">
        <v>66</v>
      </c>
      <c r="D1" s="85"/>
      <c r="E1" s="85"/>
      <c r="F1" s="85"/>
      <c r="G1" s="85"/>
      <c r="H1" s="85"/>
      <c r="I1" s="85"/>
    </row>
    <row r="2" spans="1:9" ht="13.5" customHeight="1" x14ac:dyDescent="0.15">
      <c r="A2" s="66"/>
      <c r="B2" s="66"/>
      <c r="C2" s="66" t="s">
        <v>116</v>
      </c>
      <c r="D2" s="2"/>
      <c r="E2" s="3"/>
      <c r="F2" s="3"/>
      <c r="G2" s="3"/>
      <c r="H2" s="3"/>
      <c r="I2" s="3"/>
    </row>
    <row r="3" spans="1:9" x14ac:dyDescent="0.15">
      <c r="A3" s="86" t="s">
        <v>117</v>
      </c>
      <c r="B3" s="86"/>
      <c r="C3" s="86"/>
      <c r="D3" s="87"/>
      <c r="E3" s="87"/>
      <c r="F3" s="87"/>
      <c r="G3" s="87"/>
      <c r="H3" s="87"/>
      <c r="I3" s="87"/>
    </row>
    <row r="4" spans="1:9" x14ac:dyDescent="0.15">
      <c r="A4" s="66"/>
      <c r="B4" s="66"/>
      <c r="C4" s="66" t="s">
        <v>118</v>
      </c>
      <c r="D4" s="88"/>
      <c r="E4" s="88"/>
      <c r="F4" s="89" t="s">
        <v>121</v>
      </c>
      <c r="G4" s="89"/>
      <c r="H4" s="40"/>
      <c r="I4" s="3"/>
    </row>
    <row r="5" spans="1:9" ht="15" customHeight="1" x14ac:dyDescent="0.15">
      <c r="A5" s="86" t="s">
        <v>119</v>
      </c>
      <c r="B5" s="86"/>
      <c r="C5" s="86"/>
      <c r="D5" s="90"/>
      <c r="E5" s="90"/>
      <c r="F5" s="90"/>
      <c r="G5" s="90"/>
      <c r="H5" s="90"/>
      <c r="I5" s="85"/>
    </row>
    <row r="6" spans="1:9" x14ac:dyDescent="0.15">
      <c r="A6" s="66"/>
      <c r="B6" s="66"/>
      <c r="C6" s="66" t="s">
        <v>120</v>
      </c>
      <c r="D6" s="90"/>
      <c r="E6" s="90"/>
      <c r="F6" s="90"/>
      <c r="G6" s="90"/>
      <c r="H6" s="90"/>
      <c r="I6" s="90"/>
    </row>
    <row r="7" spans="1:9" x14ac:dyDescent="0.15">
      <c r="A7" s="66"/>
      <c r="B7" s="66"/>
      <c r="C7" s="66" t="s">
        <v>67</v>
      </c>
      <c r="D7" s="5"/>
      <c r="E7" s="3"/>
      <c r="F7" s="3"/>
      <c r="G7" s="6"/>
      <c r="H7" s="6"/>
      <c r="I7" s="3"/>
    </row>
    <row r="8" spans="1:9" ht="6" customHeight="1" x14ac:dyDescent="0.15"/>
    <row r="9" spans="1:9" ht="28" x14ac:dyDescent="0.15">
      <c r="A9" s="65" t="s">
        <v>56</v>
      </c>
      <c r="B9" s="92" t="s">
        <v>68</v>
      </c>
      <c r="C9" s="92"/>
      <c r="D9" s="65" t="s">
        <v>69</v>
      </c>
      <c r="E9" s="65" t="s">
        <v>70</v>
      </c>
      <c r="F9" s="65" t="s">
        <v>72</v>
      </c>
      <c r="G9" s="65" t="s">
        <v>73</v>
      </c>
      <c r="H9" s="65" t="s">
        <v>74</v>
      </c>
      <c r="I9" s="65" t="s">
        <v>75</v>
      </c>
    </row>
    <row r="10" spans="1:9" ht="27.75" customHeight="1" x14ac:dyDescent="0.15">
      <c r="A10" s="8" t="s">
        <v>19</v>
      </c>
      <c r="B10" s="93" t="s">
        <v>76</v>
      </c>
      <c r="C10" s="94"/>
      <c r="D10" s="94"/>
      <c r="E10" s="94"/>
      <c r="F10" s="95"/>
      <c r="G10" s="9">
        <f>G11+G32</f>
        <v>0</v>
      </c>
      <c r="H10" s="9">
        <f>H11+H32</f>
        <v>0</v>
      </c>
      <c r="I10" s="10"/>
    </row>
    <row r="11" spans="1:9" ht="13" customHeight="1" x14ac:dyDescent="0.15">
      <c r="A11" s="17" t="s">
        <v>20</v>
      </c>
      <c r="B11" s="96" t="s">
        <v>184</v>
      </c>
      <c r="C11" s="97"/>
      <c r="D11" s="97"/>
      <c r="E11" s="97"/>
      <c r="F11" s="98"/>
      <c r="G11" s="18">
        <f>SUM(G12:G31)</f>
        <v>0</v>
      </c>
      <c r="H11" s="18">
        <f>SUM(H12:H31)</f>
        <v>0</v>
      </c>
      <c r="I11" s="19"/>
    </row>
    <row r="12" spans="1:9" x14ac:dyDescent="0.15">
      <c r="A12" s="11" t="s">
        <v>21</v>
      </c>
      <c r="B12" s="91" t="s">
        <v>77</v>
      </c>
      <c r="C12" s="91"/>
      <c r="D12" s="12"/>
      <c r="E12" s="13"/>
      <c r="F12" s="14"/>
      <c r="G12" s="15">
        <f t="shared" ref="G12:G31" si="0">ROUND(E12*F12,2)</f>
        <v>0</v>
      </c>
      <c r="H12" s="15">
        <f t="shared" ref="H12:H73" si="1">ROUND(G12*$D$7,2)</f>
        <v>0</v>
      </c>
      <c r="I12" s="16"/>
    </row>
    <row r="13" spans="1:9" ht="13" customHeight="1" x14ac:dyDescent="0.15">
      <c r="A13" s="11" t="s">
        <v>22</v>
      </c>
      <c r="B13" s="91" t="s">
        <v>77</v>
      </c>
      <c r="C13" s="91"/>
      <c r="D13" s="12"/>
      <c r="E13" s="13"/>
      <c r="F13" s="14"/>
      <c r="G13" s="15">
        <f t="shared" si="0"/>
        <v>0</v>
      </c>
      <c r="H13" s="15">
        <f t="shared" si="1"/>
        <v>0</v>
      </c>
      <c r="I13" s="16"/>
    </row>
    <row r="14" spans="1:9" ht="13" customHeight="1" x14ac:dyDescent="0.15">
      <c r="A14" s="11" t="s">
        <v>23</v>
      </c>
      <c r="B14" s="91" t="s">
        <v>77</v>
      </c>
      <c r="C14" s="91"/>
      <c r="D14" s="12"/>
      <c r="E14" s="13"/>
      <c r="F14" s="14"/>
      <c r="G14" s="15">
        <f t="shared" si="0"/>
        <v>0</v>
      </c>
      <c r="H14" s="15">
        <f t="shared" si="1"/>
        <v>0</v>
      </c>
      <c r="I14" s="16"/>
    </row>
    <row r="15" spans="1:9" ht="13" customHeight="1" x14ac:dyDescent="0.15">
      <c r="A15" s="11" t="s">
        <v>24</v>
      </c>
      <c r="B15" s="91" t="s">
        <v>77</v>
      </c>
      <c r="C15" s="91"/>
      <c r="D15" s="12"/>
      <c r="E15" s="13"/>
      <c r="F15" s="14"/>
      <c r="G15" s="15">
        <f t="shared" si="0"/>
        <v>0</v>
      </c>
      <c r="H15" s="15">
        <f t="shared" si="1"/>
        <v>0</v>
      </c>
      <c r="I15" s="16"/>
    </row>
    <row r="16" spans="1:9" ht="13" customHeight="1" x14ac:dyDescent="0.15">
      <c r="A16" s="11" t="s">
        <v>25</v>
      </c>
      <c r="B16" s="91" t="s">
        <v>77</v>
      </c>
      <c r="C16" s="91"/>
      <c r="D16" s="12"/>
      <c r="E16" s="13"/>
      <c r="F16" s="14"/>
      <c r="G16" s="15">
        <f t="shared" si="0"/>
        <v>0</v>
      </c>
      <c r="H16" s="15">
        <f t="shared" si="1"/>
        <v>0</v>
      </c>
      <c r="I16" s="16"/>
    </row>
    <row r="17" spans="1:17" ht="13" customHeight="1" x14ac:dyDescent="0.15">
      <c r="A17" s="11" t="s">
        <v>26</v>
      </c>
      <c r="B17" s="91" t="s">
        <v>77</v>
      </c>
      <c r="C17" s="91"/>
      <c r="D17" s="12"/>
      <c r="E17" s="13"/>
      <c r="F17" s="14"/>
      <c r="G17" s="15">
        <f t="shared" si="0"/>
        <v>0</v>
      </c>
      <c r="H17" s="15">
        <f t="shared" si="1"/>
        <v>0</v>
      </c>
      <c r="I17" s="16"/>
    </row>
    <row r="18" spans="1:17" ht="13" customHeight="1" x14ac:dyDescent="0.15">
      <c r="A18" s="11" t="s">
        <v>27</v>
      </c>
      <c r="B18" s="91" t="s">
        <v>77</v>
      </c>
      <c r="C18" s="91"/>
      <c r="D18" s="12"/>
      <c r="E18" s="13"/>
      <c r="F18" s="14"/>
      <c r="G18" s="15">
        <f t="shared" si="0"/>
        <v>0</v>
      </c>
      <c r="H18" s="15">
        <f t="shared" si="1"/>
        <v>0</v>
      </c>
      <c r="I18" s="16"/>
    </row>
    <row r="19" spans="1:17" ht="13" customHeight="1" x14ac:dyDescent="0.15">
      <c r="A19" s="11" t="s">
        <v>28</v>
      </c>
      <c r="B19" s="91" t="s">
        <v>77</v>
      </c>
      <c r="C19" s="91"/>
      <c r="D19" s="12"/>
      <c r="E19" s="13"/>
      <c r="F19" s="14"/>
      <c r="G19" s="15">
        <f t="shared" si="0"/>
        <v>0</v>
      </c>
      <c r="H19" s="15">
        <f t="shared" si="1"/>
        <v>0</v>
      </c>
      <c r="I19" s="16"/>
    </row>
    <row r="20" spans="1:17" ht="13" customHeight="1" x14ac:dyDescent="0.15">
      <c r="A20" s="11" t="s">
        <v>29</v>
      </c>
      <c r="B20" s="91" t="s">
        <v>77</v>
      </c>
      <c r="C20" s="91"/>
      <c r="D20" s="12"/>
      <c r="E20" s="13"/>
      <c r="F20" s="14"/>
      <c r="G20" s="15">
        <f t="shared" si="0"/>
        <v>0</v>
      </c>
      <c r="H20" s="15">
        <f t="shared" si="1"/>
        <v>0</v>
      </c>
      <c r="I20" s="16"/>
    </row>
    <row r="21" spans="1:17" ht="13" customHeight="1" x14ac:dyDescent="0.15">
      <c r="A21" s="11" t="s">
        <v>30</v>
      </c>
      <c r="B21" s="91" t="s">
        <v>77</v>
      </c>
      <c r="C21" s="91"/>
      <c r="D21" s="12"/>
      <c r="E21" s="13"/>
      <c r="F21" s="14"/>
      <c r="G21" s="15">
        <f t="shared" si="0"/>
        <v>0</v>
      </c>
      <c r="H21" s="15">
        <f t="shared" si="1"/>
        <v>0</v>
      </c>
      <c r="I21" s="16"/>
    </row>
    <row r="22" spans="1:17" ht="13" customHeight="1" x14ac:dyDescent="0.15">
      <c r="A22" s="11" t="s">
        <v>128</v>
      </c>
      <c r="B22" s="91" t="s">
        <v>77</v>
      </c>
      <c r="C22" s="91"/>
      <c r="D22" s="12"/>
      <c r="E22" s="13"/>
      <c r="F22" s="14"/>
      <c r="G22" s="15">
        <f t="shared" si="0"/>
        <v>0</v>
      </c>
      <c r="H22" s="15">
        <f t="shared" si="1"/>
        <v>0</v>
      </c>
      <c r="I22" s="16"/>
    </row>
    <row r="23" spans="1:17" ht="13" customHeight="1" x14ac:dyDescent="0.15">
      <c r="A23" s="11" t="s">
        <v>129</v>
      </c>
      <c r="B23" s="91" t="s">
        <v>77</v>
      </c>
      <c r="C23" s="91"/>
      <c r="D23" s="12"/>
      <c r="E23" s="13"/>
      <c r="F23" s="14"/>
      <c r="G23" s="15">
        <f t="shared" si="0"/>
        <v>0</v>
      </c>
      <c r="H23" s="15">
        <f t="shared" si="1"/>
        <v>0</v>
      </c>
      <c r="I23" s="16"/>
    </row>
    <row r="24" spans="1:17" ht="13" customHeight="1" x14ac:dyDescent="0.15">
      <c r="A24" s="11" t="s">
        <v>130</v>
      </c>
      <c r="B24" s="91" t="s">
        <v>77</v>
      </c>
      <c r="C24" s="91"/>
      <c r="D24" s="12"/>
      <c r="E24" s="13"/>
      <c r="F24" s="14"/>
      <c r="G24" s="15">
        <f t="shared" si="0"/>
        <v>0</v>
      </c>
      <c r="H24" s="15">
        <f t="shared" si="1"/>
        <v>0</v>
      </c>
      <c r="I24" s="16"/>
    </row>
    <row r="25" spans="1:17" ht="13" customHeight="1" x14ac:dyDescent="0.15">
      <c r="A25" s="11" t="s">
        <v>131</v>
      </c>
      <c r="B25" s="91" t="s">
        <v>77</v>
      </c>
      <c r="C25" s="91"/>
      <c r="D25" s="12"/>
      <c r="E25" s="13"/>
      <c r="F25" s="14"/>
      <c r="G25" s="15">
        <f t="shared" si="0"/>
        <v>0</v>
      </c>
      <c r="H25" s="15">
        <f t="shared" si="1"/>
        <v>0</v>
      </c>
      <c r="I25" s="16"/>
    </row>
    <row r="26" spans="1:17" ht="13" customHeight="1" x14ac:dyDescent="0.15">
      <c r="A26" s="11" t="s">
        <v>132</v>
      </c>
      <c r="B26" s="91" t="s">
        <v>77</v>
      </c>
      <c r="C26" s="91"/>
      <c r="D26" s="12"/>
      <c r="E26" s="13"/>
      <c r="F26" s="14"/>
      <c r="G26" s="15">
        <f t="shared" si="0"/>
        <v>0</v>
      </c>
      <c r="H26" s="15">
        <f t="shared" si="1"/>
        <v>0</v>
      </c>
      <c r="I26" s="16"/>
    </row>
    <row r="27" spans="1:17" ht="13" customHeight="1" x14ac:dyDescent="0.15">
      <c r="A27" s="11" t="s">
        <v>133</v>
      </c>
      <c r="B27" s="91" t="s">
        <v>77</v>
      </c>
      <c r="C27" s="91"/>
      <c r="D27" s="12"/>
      <c r="E27" s="13"/>
      <c r="F27" s="14"/>
      <c r="G27" s="15">
        <f t="shared" si="0"/>
        <v>0</v>
      </c>
      <c r="H27" s="15">
        <f t="shared" si="1"/>
        <v>0</v>
      </c>
      <c r="I27" s="16"/>
    </row>
    <row r="28" spans="1:17" ht="13" customHeight="1" x14ac:dyDescent="0.15">
      <c r="A28" s="11" t="s">
        <v>134</v>
      </c>
      <c r="B28" s="91" t="s">
        <v>77</v>
      </c>
      <c r="C28" s="91"/>
      <c r="D28" s="12"/>
      <c r="E28" s="13"/>
      <c r="F28" s="14"/>
      <c r="G28" s="15">
        <f t="shared" si="0"/>
        <v>0</v>
      </c>
      <c r="H28" s="15">
        <f t="shared" si="1"/>
        <v>0</v>
      </c>
      <c r="I28" s="16"/>
    </row>
    <row r="29" spans="1:17" ht="13" customHeight="1" x14ac:dyDescent="0.15">
      <c r="A29" s="11" t="s">
        <v>135</v>
      </c>
      <c r="B29" s="91" t="s">
        <v>77</v>
      </c>
      <c r="C29" s="91"/>
      <c r="D29" s="12"/>
      <c r="E29" s="13"/>
      <c r="F29" s="14"/>
      <c r="G29" s="15">
        <f t="shared" si="0"/>
        <v>0</v>
      </c>
      <c r="H29" s="15">
        <f t="shared" si="1"/>
        <v>0</v>
      </c>
      <c r="I29" s="16"/>
    </row>
    <row r="30" spans="1:17" ht="13" customHeight="1" x14ac:dyDescent="0.15">
      <c r="A30" s="11" t="s">
        <v>136</v>
      </c>
      <c r="B30" s="91" t="s">
        <v>77</v>
      </c>
      <c r="C30" s="91"/>
      <c r="D30" s="12"/>
      <c r="E30" s="13"/>
      <c r="F30" s="14"/>
      <c r="G30" s="15">
        <f t="shared" si="0"/>
        <v>0</v>
      </c>
      <c r="H30" s="15">
        <f t="shared" si="1"/>
        <v>0</v>
      </c>
      <c r="I30" s="16"/>
    </row>
    <row r="31" spans="1:17" ht="13" customHeight="1" x14ac:dyDescent="0.15">
      <c r="A31" s="11" t="s">
        <v>137</v>
      </c>
      <c r="B31" s="91" t="s">
        <v>77</v>
      </c>
      <c r="C31" s="91"/>
      <c r="D31" s="12"/>
      <c r="E31" s="13"/>
      <c r="F31" s="14"/>
      <c r="G31" s="15">
        <f t="shared" si="0"/>
        <v>0</v>
      </c>
      <c r="H31" s="15">
        <f t="shared" si="1"/>
        <v>0</v>
      </c>
      <c r="I31" s="16"/>
    </row>
    <row r="32" spans="1:17" ht="70" x14ac:dyDescent="0.15">
      <c r="A32" s="17" t="s">
        <v>31</v>
      </c>
      <c r="B32" s="96" t="s">
        <v>78</v>
      </c>
      <c r="C32" s="97"/>
      <c r="D32" s="97"/>
      <c r="E32" s="97"/>
      <c r="F32" s="98"/>
      <c r="G32" s="18">
        <f>SUM(G33:G52)</f>
        <v>0</v>
      </c>
      <c r="H32" s="18">
        <f>SUM(H33:H52)</f>
        <v>0</v>
      </c>
      <c r="I32" s="19"/>
      <c r="J32" s="20" t="s">
        <v>122</v>
      </c>
      <c r="K32" s="20" t="s">
        <v>123</v>
      </c>
      <c r="L32" s="20" t="s">
        <v>80</v>
      </c>
      <c r="M32" s="20" t="s">
        <v>124</v>
      </c>
      <c r="N32" s="20" t="s">
        <v>81</v>
      </c>
      <c r="O32" s="20" t="s">
        <v>125</v>
      </c>
      <c r="P32" s="20" t="s">
        <v>126</v>
      </c>
      <c r="Q32" s="20" t="s">
        <v>127</v>
      </c>
    </row>
    <row r="33" spans="1:18" ht="13" customHeight="1" x14ac:dyDescent="0.15">
      <c r="A33" s="11" t="s">
        <v>32</v>
      </c>
      <c r="B33" s="99" t="s">
        <v>79</v>
      </c>
      <c r="C33" s="100"/>
      <c r="D33" s="12"/>
      <c r="E33" s="21">
        <v>1</v>
      </c>
      <c r="F33" s="15">
        <f t="shared" ref="F33:F52" si="2">Q33</f>
        <v>0</v>
      </c>
      <c r="G33" s="15">
        <f t="shared" ref="G33:G35" si="3">ROUND(E33*F33,2)</f>
        <v>0</v>
      </c>
      <c r="H33" s="15">
        <f t="shared" ref="H33:H52" si="4">ROUND(G33*$D$7,2)</f>
        <v>0</v>
      </c>
      <c r="I33" s="16"/>
      <c r="J33" s="22"/>
      <c r="K33" s="23"/>
      <c r="L33" s="23"/>
      <c r="M33" s="23"/>
      <c r="N33" s="24" t="str">
        <f>IFERROR(ROUND((K33-M33)/L33,2),"0")</f>
        <v>0</v>
      </c>
      <c r="O33" s="23"/>
      <c r="P33" s="25"/>
      <c r="Q33" s="24">
        <f>N33*O33*P33</f>
        <v>0</v>
      </c>
      <c r="R33" s="26" t="str">
        <f ca="1">IF(J33=0," ",IF(J33+(L33*30.5)&lt;TODAY(),"DĖMESIO! Patikrinkite, ar nurodytas turtas dar nėra nudėvėtas, amortizuotas"," "))</f>
        <v xml:space="preserve"> </v>
      </c>
    </row>
    <row r="34" spans="1:18" ht="13" customHeight="1" x14ac:dyDescent="0.15">
      <c r="A34" s="11" t="s">
        <v>33</v>
      </c>
      <c r="B34" s="99" t="s">
        <v>79</v>
      </c>
      <c r="C34" s="100"/>
      <c r="D34" s="12"/>
      <c r="E34" s="21">
        <v>1</v>
      </c>
      <c r="F34" s="15">
        <f t="shared" si="2"/>
        <v>0</v>
      </c>
      <c r="G34" s="15">
        <f t="shared" si="3"/>
        <v>0</v>
      </c>
      <c r="H34" s="15">
        <f t="shared" si="4"/>
        <v>0</v>
      </c>
      <c r="I34" s="16"/>
      <c r="J34" s="22"/>
      <c r="K34" s="23"/>
      <c r="L34" s="23"/>
      <c r="M34" s="23"/>
      <c r="N34" s="24" t="str">
        <f t="shared" ref="N34:N52" si="5">IFERROR(ROUND((K34-M34)/L34,2),"0")</f>
        <v>0</v>
      </c>
      <c r="O34" s="23"/>
      <c r="P34" s="25"/>
      <c r="Q34" s="24">
        <f t="shared" ref="Q34:Q52" si="6">N34*O34*P34</f>
        <v>0</v>
      </c>
      <c r="R34" s="26" t="str">
        <f t="shared" ref="R34:R52" ca="1" si="7">IF(J34=0," ",IF(J34+(L34*30.5)&lt;TODAY(),"DĖMESIO! Patikrinkite, ar nurodytas turtas dar nėra nudėvėtas, amortizuotas"," "))</f>
        <v xml:space="preserve"> </v>
      </c>
    </row>
    <row r="35" spans="1:18" ht="13" customHeight="1" x14ac:dyDescent="0.15">
      <c r="A35" s="11" t="s">
        <v>34</v>
      </c>
      <c r="B35" s="99" t="s">
        <v>79</v>
      </c>
      <c r="C35" s="100"/>
      <c r="D35" s="12"/>
      <c r="E35" s="21">
        <v>1</v>
      </c>
      <c r="F35" s="15">
        <f t="shared" si="2"/>
        <v>0</v>
      </c>
      <c r="G35" s="15">
        <f t="shared" si="3"/>
        <v>0</v>
      </c>
      <c r="H35" s="15">
        <f t="shared" si="4"/>
        <v>0</v>
      </c>
      <c r="I35" s="16"/>
      <c r="J35" s="22"/>
      <c r="K35" s="23"/>
      <c r="L35" s="23"/>
      <c r="M35" s="23"/>
      <c r="N35" s="24" t="str">
        <f t="shared" si="5"/>
        <v>0</v>
      </c>
      <c r="O35" s="23"/>
      <c r="P35" s="25"/>
      <c r="Q35" s="24">
        <f t="shared" si="6"/>
        <v>0</v>
      </c>
      <c r="R35" s="26" t="str">
        <f t="shared" ca="1" si="7"/>
        <v xml:space="preserve"> </v>
      </c>
    </row>
    <row r="36" spans="1:18" ht="13" customHeight="1" x14ac:dyDescent="0.15">
      <c r="A36" s="11" t="s">
        <v>35</v>
      </c>
      <c r="B36" s="99" t="s">
        <v>79</v>
      </c>
      <c r="C36" s="100"/>
      <c r="D36" s="12"/>
      <c r="E36" s="21">
        <v>1</v>
      </c>
      <c r="F36" s="15">
        <f t="shared" si="2"/>
        <v>0</v>
      </c>
      <c r="G36" s="15">
        <f>ROUND(E36*F36,2)</f>
        <v>0</v>
      </c>
      <c r="H36" s="15">
        <f t="shared" si="4"/>
        <v>0</v>
      </c>
      <c r="I36" s="16"/>
      <c r="J36" s="22"/>
      <c r="K36" s="23"/>
      <c r="L36" s="23"/>
      <c r="M36" s="23"/>
      <c r="N36" s="24" t="str">
        <f t="shared" si="5"/>
        <v>0</v>
      </c>
      <c r="O36" s="23"/>
      <c r="P36" s="25"/>
      <c r="Q36" s="24">
        <f t="shared" si="6"/>
        <v>0</v>
      </c>
      <c r="R36" s="26" t="str">
        <f t="shared" ca="1" si="7"/>
        <v xml:space="preserve"> </v>
      </c>
    </row>
    <row r="37" spans="1:18" ht="13" customHeight="1" x14ac:dyDescent="0.15">
      <c r="A37" s="11" t="s">
        <v>36</v>
      </c>
      <c r="B37" s="99" t="s">
        <v>79</v>
      </c>
      <c r="C37" s="100"/>
      <c r="D37" s="12"/>
      <c r="E37" s="21">
        <v>1</v>
      </c>
      <c r="F37" s="15">
        <f t="shared" si="2"/>
        <v>0</v>
      </c>
      <c r="G37" s="15">
        <f t="shared" ref="G37:G52" si="8">ROUND(E37*F37,2)</f>
        <v>0</v>
      </c>
      <c r="H37" s="15">
        <f t="shared" si="4"/>
        <v>0</v>
      </c>
      <c r="I37" s="16"/>
      <c r="J37" s="22"/>
      <c r="K37" s="23"/>
      <c r="L37" s="23"/>
      <c r="M37" s="23"/>
      <c r="N37" s="24" t="str">
        <f t="shared" si="5"/>
        <v>0</v>
      </c>
      <c r="O37" s="23"/>
      <c r="P37" s="25"/>
      <c r="Q37" s="24">
        <f t="shared" si="6"/>
        <v>0</v>
      </c>
      <c r="R37" s="26"/>
    </row>
    <row r="38" spans="1:18" ht="13" customHeight="1" x14ac:dyDescent="0.15">
      <c r="A38" s="11" t="s">
        <v>37</v>
      </c>
      <c r="B38" s="99" t="s">
        <v>79</v>
      </c>
      <c r="C38" s="100"/>
      <c r="D38" s="12"/>
      <c r="E38" s="21">
        <v>1</v>
      </c>
      <c r="F38" s="15">
        <f t="shared" si="2"/>
        <v>0</v>
      </c>
      <c r="G38" s="15">
        <f t="shared" si="8"/>
        <v>0</v>
      </c>
      <c r="H38" s="15">
        <f t="shared" si="4"/>
        <v>0</v>
      </c>
      <c r="I38" s="16"/>
      <c r="J38" s="22"/>
      <c r="K38" s="23"/>
      <c r="L38" s="23"/>
      <c r="M38" s="23"/>
      <c r="N38" s="24" t="str">
        <f t="shared" si="5"/>
        <v>0</v>
      </c>
      <c r="O38" s="23"/>
      <c r="P38" s="25"/>
      <c r="Q38" s="24">
        <f t="shared" si="6"/>
        <v>0</v>
      </c>
      <c r="R38" s="26"/>
    </row>
    <row r="39" spans="1:18" ht="13" customHeight="1" x14ac:dyDescent="0.15">
      <c r="A39" s="11" t="s">
        <v>38</v>
      </c>
      <c r="B39" s="99" t="s">
        <v>79</v>
      </c>
      <c r="C39" s="100"/>
      <c r="D39" s="12"/>
      <c r="E39" s="21">
        <v>1</v>
      </c>
      <c r="F39" s="15">
        <f t="shared" si="2"/>
        <v>0</v>
      </c>
      <c r="G39" s="15">
        <f t="shared" si="8"/>
        <v>0</v>
      </c>
      <c r="H39" s="15">
        <f t="shared" si="4"/>
        <v>0</v>
      </c>
      <c r="I39" s="16"/>
      <c r="J39" s="22"/>
      <c r="K39" s="23"/>
      <c r="L39" s="23"/>
      <c r="M39" s="23"/>
      <c r="N39" s="24" t="str">
        <f t="shared" si="5"/>
        <v>0</v>
      </c>
      <c r="O39" s="23"/>
      <c r="P39" s="25"/>
      <c r="Q39" s="24">
        <f t="shared" si="6"/>
        <v>0</v>
      </c>
      <c r="R39" s="26"/>
    </row>
    <row r="40" spans="1:18" ht="13" customHeight="1" x14ac:dyDescent="0.15">
      <c r="A40" s="11" t="s">
        <v>39</v>
      </c>
      <c r="B40" s="99" t="s">
        <v>79</v>
      </c>
      <c r="C40" s="100"/>
      <c r="D40" s="12"/>
      <c r="E40" s="21">
        <v>1</v>
      </c>
      <c r="F40" s="15">
        <f t="shared" si="2"/>
        <v>0</v>
      </c>
      <c r="G40" s="15">
        <f t="shared" si="8"/>
        <v>0</v>
      </c>
      <c r="H40" s="15">
        <f t="shared" si="4"/>
        <v>0</v>
      </c>
      <c r="I40" s="16"/>
      <c r="J40" s="22"/>
      <c r="K40" s="23"/>
      <c r="L40" s="23"/>
      <c r="M40" s="23"/>
      <c r="N40" s="24" t="str">
        <f t="shared" si="5"/>
        <v>0</v>
      </c>
      <c r="O40" s="23"/>
      <c r="P40" s="25"/>
      <c r="Q40" s="24">
        <f t="shared" si="6"/>
        <v>0</v>
      </c>
      <c r="R40" s="26"/>
    </row>
    <row r="41" spans="1:18" ht="13" customHeight="1" x14ac:dyDescent="0.15">
      <c r="A41" s="11" t="s">
        <v>40</v>
      </c>
      <c r="B41" s="99" t="s">
        <v>79</v>
      </c>
      <c r="C41" s="100"/>
      <c r="D41" s="12"/>
      <c r="E41" s="21">
        <v>1</v>
      </c>
      <c r="F41" s="15">
        <f t="shared" si="2"/>
        <v>0</v>
      </c>
      <c r="G41" s="15">
        <f t="shared" si="8"/>
        <v>0</v>
      </c>
      <c r="H41" s="15">
        <f t="shared" si="4"/>
        <v>0</v>
      </c>
      <c r="I41" s="16"/>
      <c r="J41" s="22"/>
      <c r="K41" s="23"/>
      <c r="L41" s="23"/>
      <c r="M41" s="23"/>
      <c r="N41" s="24" t="str">
        <f t="shared" si="5"/>
        <v>0</v>
      </c>
      <c r="O41" s="23"/>
      <c r="P41" s="25"/>
      <c r="Q41" s="24">
        <f t="shared" si="6"/>
        <v>0</v>
      </c>
      <c r="R41" s="26"/>
    </row>
    <row r="42" spans="1:18" ht="13" customHeight="1" x14ac:dyDescent="0.15">
      <c r="A42" s="11" t="s">
        <v>41</v>
      </c>
      <c r="B42" s="99" t="s">
        <v>79</v>
      </c>
      <c r="C42" s="100"/>
      <c r="D42" s="12"/>
      <c r="E42" s="21">
        <v>1</v>
      </c>
      <c r="F42" s="15">
        <f t="shared" si="2"/>
        <v>0</v>
      </c>
      <c r="G42" s="15">
        <f t="shared" si="8"/>
        <v>0</v>
      </c>
      <c r="H42" s="15">
        <f t="shared" si="4"/>
        <v>0</v>
      </c>
      <c r="I42" s="16"/>
      <c r="J42" s="22"/>
      <c r="K42" s="23"/>
      <c r="L42" s="23"/>
      <c r="M42" s="23"/>
      <c r="N42" s="24" t="str">
        <f t="shared" si="5"/>
        <v>0</v>
      </c>
      <c r="O42" s="23"/>
      <c r="P42" s="25"/>
      <c r="Q42" s="24">
        <f t="shared" si="6"/>
        <v>0</v>
      </c>
      <c r="R42" s="26"/>
    </row>
    <row r="43" spans="1:18" ht="13" customHeight="1" x14ac:dyDescent="0.15">
      <c r="A43" s="11" t="s">
        <v>138</v>
      </c>
      <c r="B43" s="99" t="s">
        <v>79</v>
      </c>
      <c r="C43" s="100"/>
      <c r="D43" s="12"/>
      <c r="E43" s="21">
        <v>1</v>
      </c>
      <c r="F43" s="15">
        <f t="shared" si="2"/>
        <v>0</v>
      </c>
      <c r="G43" s="15">
        <f t="shared" si="8"/>
        <v>0</v>
      </c>
      <c r="H43" s="15">
        <f t="shared" si="4"/>
        <v>0</v>
      </c>
      <c r="I43" s="16"/>
      <c r="J43" s="22"/>
      <c r="K43" s="23"/>
      <c r="L43" s="23"/>
      <c r="M43" s="23"/>
      <c r="N43" s="24" t="str">
        <f t="shared" si="5"/>
        <v>0</v>
      </c>
      <c r="O43" s="23"/>
      <c r="P43" s="25"/>
      <c r="Q43" s="24">
        <f t="shared" si="6"/>
        <v>0</v>
      </c>
      <c r="R43" s="26"/>
    </row>
    <row r="44" spans="1:18" ht="13" customHeight="1" x14ac:dyDescent="0.15">
      <c r="A44" s="11" t="s">
        <v>139</v>
      </c>
      <c r="B44" s="99" t="s">
        <v>79</v>
      </c>
      <c r="C44" s="100"/>
      <c r="D44" s="12"/>
      <c r="E44" s="21">
        <v>1</v>
      </c>
      <c r="F44" s="15">
        <f t="shared" si="2"/>
        <v>0</v>
      </c>
      <c r="G44" s="15">
        <f t="shared" si="8"/>
        <v>0</v>
      </c>
      <c r="H44" s="15">
        <f t="shared" si="4"/>
        <v>0</v>
      </c>
      <c r="I44" s="16"/>
      <c r="J44" s="22"/>
      <c r="K44" s="23"/>
      <c r="L44" s="23"/>
      <c r="M44" s="23"/>
      <c r="N44" s="24" t="str">
        <f t="shared" si="5"/>
        <v>0</v>
      </c>
      <c r="O44" s="23"/>
      <c r="P44" s="25"/>
      <c r="Q44" s="24">
        <f t="shared" si="6"/>
        <v>0</v>
      </c>
      <c r="R44" s="26"/>
    </row>
    <row r="45" spans="1:18" ht="13" customHeight="1" x14ac:dyDescent="0.15">
      <c r="A45" s="11" t="s">
        <v>140</v>
      </c>
      <c r="B45" s="99" t="s">
        <v>79</v>
      </c>
      <c r="C45" s="100"/>
      <c r="D45" s="12"/>
      <c r="E45" s="21">
        <v>1</v>
      </c>
      <c r="F45" s="15">
        <f t="shared" si="2"/>
        <v>0</v>
      </c>
      <c r="G45" s="15">
        <f t="shared" si="8"/>
        <v>0</v>
      </c>
      <c r="H45" s="15">
        <f t="shared" si="4"/>
        <v>0</v>
      </c>
      <c r="I45" s="16"/>
      <c r="J45" s="22"/>
      <c r="K45" s="23"/>
      <c r="L45" s="23"/>
      <c r="M45" s="23"/>
      <c r="N45" s="24" t="str">
        <f t="shared" si="5"/>
        <v>0</v>
      </c>
      <c r="O45" s="23"/>
      <c r="P45" s="25"/>
      <c r="Q45" s="24">
        <f t="shared" si="6"/>
        <v>0</v>
      </c>
      <c r="R45" s="26"/>
    </row>
    <row r="46" spans="1:18" ht="13" customHeight="1" x14ac:dyDescent="0.15">
      <c r="A46" s="11" t="s">
        <v>141</v>
      </c>
      <c r="B46" s="99" t="s">
        <v>79</v>
      </c>
      <c r="C46" s="100"/>
      <c r="D46" s="12"/>
      <c r="E46" s="21">
        <v>1</v>
      </c>
      <c r="F46" s="15">
        <f t="shared" si="2"/>
        <v>0</v>
      </c>
      <c r="G46" s="15">
        <f t="shared" si="8"/>
        <v>0</v>
      </c>
      <c r="H46" s="15">
        <f t="shared" si="4"/>
        <v>0</v>
      </c>
      <c r="I46" s="16"/>
      <c r="J46" s="22"/>
      <c r="K46" s="23"/>
      <c r="L46" s="23"/>
      <c r="M46" s="23"/>
      <c r="N46" s="24" t="str">
        <f t="shared" si="5"/>
        <v>0</v>
      </c>
      <c r="O46" s="23"/>
      <c r="P46" s="25"/>
      <c r="Q46" s="24">
        <f t="shared" si="6"/>
        <v>0</v>
      </c>
      <c r="R46" s="26"/>
    </row>
    <row r="47" spans="1:18" ht="13" customHeight="1" x14ac:dyDescent="0.15">
      <c r="A47" s="11" t="s">
        <v>142</v>
      </c>
      <c r="B47" s="99" t="s">
        <v>79</v>
      </c>
      <c r="C47" s="100"/>
      <c r="D47" s="12"/>
      <c r="E47" s="21">
        <v>1</v>
      </c>
      <c r="F47" s="15">
        <f t="shared" si="2"/>
        <v>0</v>
      </c>
      <c r="G47" s="15">
        <f t="shared" si="8"/>
        <v>0</v>
      </c>
      <c r="H47" s="15">
        <f t="shared" si="4"/>
        <v>0</v>
      </c>
      <c r="I47" s="16"/>
      <c r="J47" s="22"/>
      <c r="K47" s="23"/>
      <c r="L47" s="23"/>
      <c r="M47" s="23"/>
      <c r="N47" s="24" t="str">
        <f t="shared" si="5"/>
        <v>0</v>
      </c>
      <c r="O47" s="23"/>
      <c r="P47" s="25"/>
      <c r="Q47" s="24">
        <f t="shared" si="6"/>
        <v>0</v>
      </c>
      <c r="R47" s="26" t="str">
        <f t="shared" ca="1" si="7"/>
        <v xml:space="preserve"> </v>
      </c>
    </row>
    <row r="48" spans="1:18" ht="13" customHeight="1" x14ac:dyDescent="0.15">
      <c r="A48" s="11" t="s">
        <v>143</v>
      </c>
      <c r="B48" s="99" t="s">
        <v>79</v>
      </c>
      <c r="C48" s="100"/>
      <c r="D48" s="12"/>
      <c r="E48" s="21">
        <v>1</v>
      </c>
      <c r="F48" s="15">
        <f t="shared" si="2"/>
        <v>0</v>
      </c>
      <c r="G48" s="15">
        <f t="shared" si="8"/>
        <v>0</v>
      </c>
      <c r="H48" s="15">
        <f t="shared" si="4"/>
        <v>0</v>
      </c>
      <c r="I48" s="16"/>
      <c r="J48" s="22"/>
      <c r="K48" s="23"/>
      <c r="L48" s="23"/>
      <c r="M48" s="23"/>
      <c r="N48" s="24" t="str">
        <f t="shared" si="5"/>
        <v>0</v>
      </c>
      <c r="O48" s="23"/>
      <c r="P48" s="25"/>
      <c r="Q48" s="24">
        <f t="shared" si="6"/>
        <v>0</v>
      </c>
      <c r="R48" s="26" t="str">
        <f t="shared" ca="1" si="7"/>
        <v xml:space="preserve"> </v>
      </c>
    </row>
    <row r="49" spans="1:18" ht="13" customHeight="1" x14ac:dyDescent="0.15">
      <c r="A49" s="11" t="s">
        <v>144</v>
      </c>
      <c r="B49" s="99" t="s">
        <v>79</v>
      </c>
      <c r="C49" s="100"/>
      <c r="D49" s="12"/>
      <c r="E49" s="21">
        <v>1</v>
      </c>
      <c r="F49" s="15">
        <f t="shared" si="2"/>
        <v>0</v>
      </c>
      <c r="G49" s="15">
        <f t="shared" si="8"/>
        <v>0</v>
      </c>
      <c r="H49" s="15">
        <f t="shared" si="4"/>
        <v>0</v>
      </c>
      <c r="I49" s="16"/>
      <c r="J49" s="22"/>
      <c r="K49" s="23"/>
      <c r="L49" s="23"/>
      <c r="M49" s="23"/>
      <c r="N49" s="24" t="str">
        <f t="shared" si="5"/>
        <v>0</v>
      </c>
      <c r="O49" s="23"/>
      <c r="P49" s="25"/>
      <c r="Q49" s="24">
        <f t="shared" si="6"/>
        <v>0</v>
      </c>
      <c r="R49" s="26" t="str">
        <f t="shared" ca="1" si="7"/>
        <v xml:space="preserve"> </v>
      </c>
    </row>
    <row r="50" spans="1:18" ht="13" customHeight="1" x14ac:dyDescent="0.15">
      <c r="A50" s="11" t="s">
        <v>145</v>
      </c>
      <c r="B50" s="99" t="s">
        <v>79</v>
      </c>
      <c r="C50" s="100"/>
      <c r="D50" s="12"/>
      <c r="E50" s="21">
        <v>1</v>
      </c>
      <c r="F50" s="15">
        <f t="shared" si="2"/>
        <v>0</v>
      </c>
      <c r="G50" s="15">
        <f t="shared" si="8"/>
        <v>0</v>
      </c>
      <c r="H50" s="15">
        <f t="shared" si="4"/>
        <v>0</v>
      </c>
      <c r="I50" s="16"/>
      <c r="J50" s="22"/>
      <c r="K50" s="23"/>
      <c r="L50" s="23"/>
      <c r="M50" s="23"/>
      <c r="N50" s="24" t="str">
        <f t="shared" si="5"/>
        <v>0</v>
      </c>
      <c r="O50" s="23"/>
      <c r="P50" s="25"/>
      <c r="Q50" s="24">
        <f t="shared" si="6"/>
        <v>0</v>
      </c>
      <c r="R50" s="26" t="str">
        <f t="shared" ca="1" si="7"/>
        <v xml:space="preserve"> </v>
      </c>
    </row>
    <row r="51" spans="1:18" ht="13" customHeight="1" x14ac:dyDescent="0.15">
      <c r="A51" s="11" t="s">
        <v>146</v>
      </c>
      <c r="B51" s="99" t="s">
        <v>79</v>
      </c>
      <c r="C51" s="100"/>
      <c r="D51" s="12"/>
      <c r="E51" s="21">
        <v>1</v>
      </c>
      <c r="F51" s="15">
        <f t="shared" si="2"/>
        <v>0</v>
      </c>
      <c r="G51" s="15">
        <f t="shared" si="8"/>
        <v>0</v>
      </c>
      <c r="H51" s="15">
        <f t="shared" si="4"/>
        <v>0</v>
      </c>
      <c r="I51" s="16"/>
      <c r="J51" s="22"/>
      <c r="K51" s="23"/>
      <c r="L51" s="23"/>
      <c r="M51" s="23"/>
      <c r="N51" s="24" t="str">
        <f t="shared" si="5"/>
        <v>0</v>
      </c>
      <c r="O51" s="23"/>
      <c r="P51" s="25"/>
      <c r="Q51" s="24">
        <f t="shared" si="6"/>
        <v>0</v>
      </c>
      <c r="R51" s="26" t="str">
        <f t="shared" ca="1" si="7"/>
        <v xml:space="preserve"> </v>
      </c>
    </row>
    <row r="52" spans="1:18" x14ac:dyDescent="0.15">
      <c r="A52" s="11" t="s">
        <v>147</v>
      </c>
      <c r="B52" s="91" t="s">
        <v>79</v>
      </c>
      <c r="C52" s="91"/>
      <c r="D52" s="12"/>
      <c r="E52" s="21">
        <v>1</v>
      </c>
      <c r="F52" s="15">
        <f t="shared" si="2"/>
        <v>0</v>
      </c>
      <c r="G52" s="15">
        <f t="shared" si="8"/>
        <v>0</v>
      </c>
      <c r="H52" s="15">
        <f t="shared" si="4"/>
        <v>0</v>
      </c>
      <c r="I52" s="16"/>
      <c r="J52" s="22"/>
      <c r="K52" s="23"/>
      <c r="L52" s="23"/>
      <c r="M52" s="23"/>
      <c r="N52" s="24" t="str">
        <f t="shared" si="5"/>
        <v>0</v>
      </c>
      <c r="O52" s="23"/>
      <c r="P52" s="25"/>
      <c r="Q52" s="24">
        <f t="shared" si="6"/>
        <v>0</v>
      </c>
      <c r="R52" s="26" t="str">
        <f t="shared" ca="1" si="7"/>
        <v xml:space="preserve"> </v>
      </c>
    </row>
    <row r="53" spans="1:18" ht="27.5" customHeight="1" x14ac:dyDescent="0.15">
      <c r="A53" s="8" t="s">
        <v>42</v>
      </c>
      <c r="B53" s="93" t="s">
        <v>183</v>
      </c>
      <c r="C53" s="94"/>
      <c r="D53" s="94"/>
      <c r="E53" s="94"/>
      <c r="F53" s="95"/>
      <c r="G53" s="9">
        <f>SUM(G54:G73)</f>
        <v>0</v>
      </c>
      <c r="H53" s="9">
        <f>SUM(H54:H73)</f>
        <v>0</v>
      </c>
      <c r="I53" s="49"/>
    </row>
    <row r="54" spans="1:18" ht="13" customHeight="1" x14ac:dyDescent="0.15">
      <c r="A54" s="11" t="s">
        <v>0</v>
      </c>
      <c r="B54" s="91" t="s">
        <v>77</v>
      </c>
      <c r="C54" s="91"/>
      <c r="D54" s="12"/>
      <c r="E54" s="13"/>
      <c r="F54" s="14"/>
      <c r="G54" s="15">
        <f t="shared" ref="G54:G73" si="9">ROUND(E54*F54,2)</f>
        <v>0</v>
      </c>
      <c r="H54" s="15">
        <f t="shared" si="1"/>
        <v>0</v>
      </c>
      <c r="I54" s="16"/>
    </row>
    <row r="55" spans="1:18" ht="13" customHeight="1" x14ac:dyDescent="0.15">
      <c r="A55" s="11" t="s">
        <v>1</v>
      </c>
      <c r="B55" s="91" t="s">
        <v>77</v>
      </c>
      <c r="C55" s="91"/>
      <c r="D55" s="12"/>
      <c r="E55" s="13"/>
      <c r="F55" s="14"/>
      <c r="G55" s="15">
        <f t="shared" si="9"/>
        <v>0</v>
      </c>
      <c r="H55" s="15">
        <f t="shared" si="1"/>
        <v>0</v>
      </c>
      <c r="I55" s="16"/>
    </row>
    <row r="56" spans="1:18" ht="13" customHeight="1" x14ac:dyDescent="0.15">
      <c r="A56" s="11" t="s">
        <v>2</v>
      </c>
      <c r="B56" s="91" t="s">
        <v>77</v>
      </c>
      <c r="C56" s="91"/>
      <c r="D56" s="12"/>
      <c r="E56" s="13"/>
      <c r="F56" s="14"/>
      <c r="G56" s="15">
        <f t="shared" si="9"/>
        <v>0</v>
      </c>
      <c r="H56" s="15">
        <f t="shared" si="1"/>
        <v>0</v>
      </c>
      <c r="I56" s="16"/>
    </row>
    <row r="57" spans="1:18" ht="13" customHeight="1" x14ac:dyDescent="0.15">
      <c r="A57" s="11" t="s">
        <v>3</v>
      </c>
      <c r="B57" s="91" t="s">
        <v>77</v>
      </c>
      <c r="C57" s="91"/>
      <c r="D57" s="12"/>
      <c r="E57" s="13"/>
      <c r="F57" s="14"/>
      <c r="G57" s="15">
        <f t="shared" si="9"/>
        <v>0</v>
      </c>
      <c r="H57" s="15">
        <f t="shared" si="1"/>
        <v>0</v>
      </c>
      <c r="I57" s="16"/>
    </row>
    <row r="58" spans="1:18" ht="13" customHeight="1" x14ac:dyDescent="0.15">
      <c r="A58" s="11" t="s">
        <v>4</v>
      </c>
      <c r="B58" s="91" t="s">
        <v>77</v>
      </c>
      <c r="C58" s="91"/>
      <c r="D58" s="12"/>
      <c r="E58" s="13"/>
      <c r="F58" s="14"/>
      <c r="G58" s="15">
        <f t="shared" si="9"/>
        <v>0</v>
      </c>
      <c r="H58" s="15">
        <f t="shared" si="1"/>
        <v>0</v>
      </c>
      <c r="I58" s="16"/>
    </row>
    <row r="59" spans="1:18" ht="13" customHeight="1" x14ac:dyDescent="0.15">
      <c r="A59" s="11" t="s">
        <v>5</v>
      </c>
      <c r="B59" s="91" t="s">
        <v>77</v>
      </c>
      <c r="C59" s="91"/>
      <c r="D59" s="12"/>
      <c r="E59" s="13"/>
      <c r="F59" s="14"/>
      <c r="G59" s="15">
        <f t="shared" si="9"/>
        <v>0</v>
      </c>
      <c r="H59" s="15">
        <f t="shared" si="1"/>
        <v>0</v>
      </c>
      <c r="I59" s="16"/>
    </row>
    <row r="60" spans="1:18" ht="13" customHeight="1" x14ac:dyDescent="0.15">
      <c r="A60" s="11" t="s">
        <v>6</v>
      </c>
      <c r="B60" s="91" t="s">
        <v>77</v>
      </c>
      <c r="C60" s="91"/>
      <c r="D60" s="12"/>
      <c r="E60" s="13"/>
      <c r="F60" s="14"/>
      <c r="G60" s="15">
        <f t="shared" si="9"/>
        <v>0</v>
      </c>
      <c r="H60" s="15">
        <f t="shared" si="1"/>
        <v>0</v>
      </c>
      <c r="I60" s="16"/>
    </row>
    <row r="61" spans="1:18" ht="13" customHeight="1" x14ac:dyDescent="0.15">
      <c r="A61" s="11" t="s">
        <v>7</v>
      </c>
      <c r="B61" s="91" t="s">
        <v>77</v>
      </c>
      <c r="C61" s="91"/>
      <c r="D61" s="12"/>
      <c r="E61" s="13"/>
      <c r="F61" s="14"/>
      <c r="G61" s="15">
        <f t="shared" si="9"/>
        <v>0</v>
      </c>
      <c r="H61" s="15">
        <f t="shared" si="1"/>
        <v>0</v>
      </c>
      <c r="I61" s="16"/>
    </row>
    <row r="62" spans="1:18" ht="13" customHeight="1" x14ac:dyDescent="0.15">
      <c r="A62" s="11" t="s">
        <v>8</v>
      </c>
      <c r="B62" s="91" t="s">
        <v>77</v>
      </c>
      <c r="C62" s="91"/>
      <c r="D62" s="12"/>
      <c r="E62" s="13"/>
      <c r="F62" s="14"/>
      <c r="G62" s="15">
        <f t="shared" si="9"/>
        <v>0</v>
      </c>
      <c r="H62" s="15">
        <f t="shared" si="1"/>
        <v>0</v>
      </c>
      <c r="I62" s="16"/>
    </row>
    <row r="63" spans="1:18" ht="13" customHeight="1" x14ac:dyDescent="0.15">
      <c r="A63" s="11" t="s">
        <v>9</v>
      </c>
      <c r="B63" s="91" t="s">
        <v>77</v>
      </c>
      <c r="C63" s="91"/>
      <c r="D63" s="12"/>
      <c r="E63" s="13"/>
      <c r="F63" s="14"/>
      <c r="G63" s="15">
        <f t="shared" si="9"/>
        <v>0</v>
      </c>
      <c r="H63" s="15">
        <f t="shared" si="1"/>
        <v>0</v>
      </c>
      <c r="I63" s="16"/>
    </row>
    <row r="64" spans="1:18" ht="13" customHeight="1" x14ac:dyDescent="0.15">
      <c r="A64" s="11" t="s">
        <v>148</v>
      </c>
      <c r="B64" s="91" t="s">
        <v>77</v>
      </c>
      <c r="C64" s="91"/>
      <c r="D64" s="12"/>
      <c r="E64" s="13"/>
      <c r="F64" s="14"/>
      <c r="G64" s="15">
        <f t="shared" si="9"/>
        <v>0</v>
      </c>
      <c r="H64" s="15">
        <f t="shared" si="1"/>
        <v>0</v>
      </c>
      <c r="I64" s="16"/>
    </row>
    <row r="65" spans="1:9" ht="13" customHeight="1" x14ac:dyDescent="0.15">
      <c r="A65" s="11" t="s">
        <v>149</v>
      </c>
      <c r="B65" s="91" t="s">
        <v>77</v>
      </c>
      <c r="C65" s="91"/>
      <c r="D65" s="12"/>
      <c r="E65" s="13"/>
      <c r="F65" s="14"/>
      <c r="G65" s="15">
        <f t="shared" si="9"/>
        <v>0</v>
      </c>
      <c r="H65" s="15">
        <f t="shared" si="1"/>
        <v>0</v>
      </c>
      <c r="I65" s="16"/>
    </row>
    <row r="66" spans="1:9" ht="13" customHeight="1" x14ac:dyDescent="0.15">
      <c r="A66" s="11" t="s">
        <v>150</v>
      </c>
      <c r="B66" s="91" t="s">
        <v>77</v>
      </c>
      <c r="C66" s="91"/>
      <c r="D66" s="12"/>
      <c r="E66" s="13"/>
      <c r="F66" s="14"/>
      <c r="G66" s="15">
        <f t="shared" si="9"/>
        <v>0</v>
      </c>
      <c r="H66" s="15">
        <f t="shared" si="1"/>
        <v>0</v>
      </c>
      <c r="I66" s="16"/>
    </row>
    <row r="67" spans="1:9" ht="13" customHeight="1" x14ac:dyDescent="0.15">
      <c r="A67" s="11" t="s">
        <v>151</v>
      </c>
      <c r="B67" s="91" t="s">
        <v>77</v>
      </c>
      <c r="C67" s="91"/>
      <c r="D67" s="12"/>
      <c r="E67" s="13"/>
      <c r="F67" s="14"/>
      <c r="G67" s="15">
        <f t="shared" si="9"/>
        <v>0</v>
      </c>
      <c r="H67" s="15">
        <f t="shared" si="1"/>
        <v>0</v>
      </c>
      <c r="I67" s="16"/>
    </row>
    <row r="68" spans="1:9" ht="13" customHeight="1" x14ac:dyDescent="0.15">
      <c r="A68" s="11" t="s">
        <v>152</v>
      </c>
      <c r="B68" s="91" t="s">
        <v>77</v>
      </c>
      <c r="C68" s="91"/>
      <c r="D68" s="12"/>
      <c r="E68" s="13"/>
      <c r="F68" s="14"/>
      <c r="G68" s="15">
        <f t="shared" si="9"/>
        <v>0</v>
      </c>
      <c r="H68" s="15">
        <f t="shared" si="1"/>
        <v>0</v>
      </c>
      <c r="I68" s="16"/>
    </row>
    <row r="69" spans="1:9" ht="13" customHeight="1" x14ac:dyDescent="0.15">
      <c r="A69" s="11" t="s">
        <v>153</v>
      </c>
      <c r="B69" s="91" t="s">
        <v>77</v>
      </c>
      <c r="C69" s="91"/>
      <c r="D69" s="12"/>
      <c r="E69" s="13"/>
      <c r="F69" s="14"/>
      <c r="G69" s="15">
        <f t="shared" si="9"/>
        <v>0</v>
      </c>
      <c r="H69" s="15">
        <f t="shared" si="1"/>
        <v>0</v>
      </c>
      <c r="I69" s="16"/>
    </row>
    <row r="70" spans="1:9" ht="13" customHeight="1" x14ac:dyDescent="0.15">
      <c r="A70" s="11" t="s">
        <v>154</v>
      </c>
      <c r="B70" s="91" t="s">
        <v>77</v>
      </c>
      <c r="C70" s="91"/>
      <c r="D70" s="12"/>
      <c r="E70" s="13"/>
      <c r="F70" s="14"/>
      <c r="G70" s="15">
        <f t="shared" si="9"/>
        <v>0</v>
      </c>
      <c r="H70" s="15">
        <f t="shared" si="1"/>
        <v>0</v>
      </c>
      <c r="I70" s="16"/>
    </row>
    <row r="71" spans="1:9" ht="13" customHeight="1" x14ac:dyDescent="0.15">
      <c r="A71" s="11" t="s">
        <v>155</v>
      </c>
      <c r="B71" s="91" t="s">
        <v>77</v>
      </c>
      <c r="C71" s="91"/>
      <c r="D71" s="12"/>
      <c r="E71" s="13"/>
      <c r="F71" s="14"/>
      <c r="G71" s="15">
        <f t="shared" si="9"/>
        <v>0</v>
      </c>
      <c r="H71" s="15">
        <f t="shared" si="1"/>
        <v>0</v>
      </c>
      <c r="I71" s="16"/>
    </row>
    <row r="72" spans="1:9" ht="13" customHeight="1" x14ac:dyDescent="0.15">
      <c r="A72" s="11" t="s">
        <v>156</v>
      </c>
      <c r="B72" s="91" t="s">
        <v>77</v>
      </c>
      <c r="C72" s="91"/>
      <c r="D72" s="12"/>
      <c r="E72" s="13"/>
      <c r="F72" s="14"/>
      <c r="G72" s="15">
        <f t="shared" si="9"/>
        <v>0</v>
      </c>
      <c r="H72" s="15">
        <f t="shared" si="1"/>
        <v>0</v>
      </c>
      <c r="I72" s="16"/>
    </row>
    <row r="73" spans="1:9" ht="13" customHeight="1" x14ac:dyDescent="0.15">
      <c r="A73" s="11" t="s">
        <v>157</v>
      </c>
      <c r="B73" s="91" t="s">
        <v>77</v>
      </c>
      <c r="C73" s="91"/>
      <c r="D73" s="12"/>
      <c r="E73" s="13"/>
      <c r="F73" s="14"/>
      <c r="G73" s="15">
        <f t="shared" si="9"/>
        <v>0</v>
      </c>
      <c r="H73" s="15">
        <f t="shared" si="1"/>
        <v>0</v>
      </c>
      <c r="I73" s="16"/>
    </row>
    <row r="74" spans="1:9" ht="25.5" customHeight="1" x14ac:dyDescent="0.15">
      <c r="A74" s="8" t="s">
        <v>43</v>
      </c>
      <c r="B74" s="107" t="s">
        <v>83</v>
      </c>
      <c r="C74" s="108"/>
      <c r="D74" s="108"/>
      <c r="E74" s="108"/>
      <c r="F74" s="109"/>
      <c r="G74" s="9">
        <f>SUM(G75,G80,G85,G90,G145,G150,G155,G160,G165,G170)</f>
        <v>0</v>
      </c>
      <c r="H74" s="9">
        <f>SUM(H75,H80,H85,H90,H145,H150,H155,H160,H165,H170)</f>
        <v>0</v>
      </c>
      <c r="I74" s="10"/>
    </row>
    <row r="75" spans="1:9" ht="13" customHeight="1" x14ac:dyDescent="0.15">
      <c r="A75" s="101" t="s">
        <v>10</v>
      </c>
      <c r="B75" s="104" t="s">
        <v>84</v>
      </c>
      <c r="C75" s="27" t="s">
        <v>85</v>
      </c>
      <c r="D75" s="28"/>
      <c r="E75" s="29"/>
      <c r="F75" s="24"/>
      <c r="G75" s="30">
        <f>SUM(G76:G79)</f>
        <v>0</v>
      </c>
      <c r="H75" s="30">
        <f>ROUND(G75*$D$7,2)</f>
        <v>0</v>
      </c>
      <c r="I75" s="104"/>
    </row>
    <row r="76" spans="1:9" ht="13" customHeight="1" x14ac:dyDescent="0.15">
      <c r="A76" s="102"/>
      <c r="B76" s="105"/>
      <c r="C76" s="31" t="s">
        <v>86</v>
      </c>
      <c r="D76" s="32"/>
      <c r="E76" s="33"/>
      <c r="F76" s="23"/>
      <c r="G76" s="24">
        <f t="shared" ref="G76:G79" si="10">ROUND(E76*F76,2)</f>
        <v>0</v>
      </c>
      <c r="H76" s="15">
        <f t="shared" ref="H76:H174" si="11">ROUND(G76*$D$7,2)</f>
        <v>0</v>
      </c>
      <c r="I76" s="105"/>
    </row>
    <row r="77" spans="1:9" ht="13" customHeight="1" x14ac:dyDescent="0.15">
      <c r="A77" s="102"/>
      <c r="B77" s="105"/>
      <c r="C77" s="31" t="s">
        <v>87</v>
      </c>
      <c r="D77" s="32"/>
      <c r="E77" s="33"/>
      <c r="F77" s="23"/>
      <c r="G77" s="24">
        <f t="shared" si="10"/>
        <v>0</v>
      </c>
      <c r="H77" s="15">
        <f t="shared" si="11"/>
        <v>0</v>
      </c>
      <c r="I77" s="105"/>
    </row>
    <row r="78" spans="1:9" ht="13" customHeight="1" x14ac:dyDescent="0.15">
      <c r="A78" s="102"/>
      <c r="B78" s="105"/>
      <c r="C78" s="31" t="s">
        <v>88</v>
      </c>
      <c r="D78" s="32"/>
      <c r="E78" s="33"/>
      <c r="F78" s="23"/>
      <c r="G78" s="24">
        <f t="shared" si="10"/>
        <v>0</v>
      </c>
      <c r="H78" s="15">
        <f t="shared" si="11"/>
        <v>0</v>
      </c>
      <c r="I78" s="105"/>
    </row>
    <row r="79" spans="1:9" ht="26" customHeight="1" x14ac:dyDescent="0.15">
      <c r="A79" s="103"/>
      <c r="B79" s="106"/>
      <c r="C79" s="34" t="s">
        <v>89</v>
      </c>
      <c r="D79" s="32"/>
      <c r="E79" s="33"/>
      <c r="F79" s="23"/>
      <c r="G79" s="24">
        <f t="shared" si="10"/>
        <v>0</v>
      </c>
      <c r="H79" s="15">
        <f t="shared" si="11"/>
        <v>0</v>
      </c>
      <c r="I79" s="106"/>
    </row>
    <row r="80" spans="1:9" ht="13" customHeight="1" x14ac:dyDescent="0.15">
      <c r="A80" s="101" t="s">
        <v>11</v>
      </c>
      <c r="B80" s="104" t="s">
        <v>84</v>
      </c>
      <c r="C80" s="27" t="s">
        <v>85</v>
      </c>
      <c r="D80" s="28"/>
      <c r="E80" s="29"/>
      <c r="F80" s="24"/>
      <c r="G80" s="30">
        <f>SUM(G81:G84)</f>
        <v>0</v>
      </c>
      <c r="H80" s="30">
        <f>ROUND(G80*$D$7,2)</f>
        <v>0</v>
      </c>
      <c r="I80" s="104"/>
    </row>
    <row r="81" spans="1:9" ht="13" customHeight="1" x14ac:dyDescent="0.15">
      <c r="A81" s="102"/>
      <c r="B81" s="105"/>
      <c r="C81" s="31" t="s">
        <v>86</v>
      </c>
      <c r="D81" s="32"/>
      <c r="E81" s="33"/>
      <c r="F81" s="23"/>
      <c r="G81" s="24">
        <f t="shared" ref="G81:G84" si="12">ROUND(E81*F81,2)</f>
        <v>0</v>
      </c>
      <c r="H81" s="15">
        <f t="shared" si="11"/>
        <v>0</v>
      </c>
      <c r="I81" s="105"/>
    </row>
    <row r="82" spans="1:9" ht="13" customHeight="1" x14ac:dyDescent="0.15">
      <c r="A82" s="102"/>
      <c r="B82" s="105"/>
      <c r="C82" s="31" t="s">
        <v>87</v>
      </c>
      <c r="D82" s="32"/>
      <c r="E82" s="33"/>
      <c r="F82" s="23"/>
      <c r="G82" s="24">
        <f t="shared" si="12"/>
        <v>0</v>
      </c>
      <c r="H82" s="15">
        <f t="shared" si="11"/>
        <v>0</v>
      </c>
      <c r="I82" s="105"/>
    </row>
    <row r="83" spans="1:9" ht="13" customHeight="1" x14ac:dyDescent="0.15">
      <c r="A83" s="102"/>
      <c r="B83" s="105"/>
      <c r="C83" s="31" t="s">
        <v>88</v>
      </c>
      <c r="D83" s="32"/>
      <c r="E83" s="33"/>
      <c r="F83" s="23"/>
      <c r="G83" s="24">
        <f t="shared" si="12"/>
        <v>0</v>
      </c>
      <c r="H83" s="15">
        <f t="shared" si="11"/>
        <v>0</v>
      </c>
      <c r="I83" s="105"/>
    </row>
    <row r="84" spans="1:9" ht="25" customHeight="1" x14ac:dyDescent="0.15">
      <c r="A84" s="103"/>
      <c r="B84" s="106"/>
      <c r="C84" s="34" t="s">
        <v>89</v>
      </c>
      <c r="D84" s="32"/>
      <c r="E84" s="33"/>
      <c r="F84" s="23"/>
      <c r="G84" s="24">
        <f t="shared" si="12"/>
        <v>0</v>
      </c>
      <c r="H84" s="15">
        <f t="shared" si="11"/>
        <v>0</v>
      </c>
      <c r="I84" s="106"/>
    </row>
    <row r="85" spans="1:9" ht="13" customHeight="1" x14ac:dyDescent="0.15">
      <c r="A85" s="101" t="s">
        <v>12</v>
      </c>
      <c r="B85" s="104" t="s">
        <v>84</v>
      </c>
      <c r="C85" s="27" t="s">
        <v>85</v>
      </c>
      <c r="D85" s="28"/>
      <c r="E85" s="29"/>
      <c r="F85" s="24"/>
      <c r="G85" s="30">
        <f>SUM(G86:G89)</f>
        <v>0</v>
      </c>
      <c r="H85" s="30">
        <f>ROUND(G85*$D$7,2)</f>
        <v>0</v>
      </c>
      <c r="I85" s="104"/>
    </row>
    <row r="86" spans="1:9" ht="13" customHeight="1" x14ac:dyDescent="0.15">
      <c r="A86" s="102"/>
      <c r="B86" s="105"/>
      <c r="C86" s="31" t="s">
        <v>86</v>
      </c>
      <c r="D86" s="32"/>
      <c r="E86" s="33"/>
      <c r="F86" s="23"/>
      <c r="G86" s="24">
        <f t="shared" ref="G86:G89" si="13">ROUND(E86*F86,2)</f>
        <v>0</v>
      </c>
      <c r="H86" s="15">
        <f t="shared" si="11"/>
        <v>0</v>
      </c>
      <c r="I86" s="105"/>
    </row>
    <row r="87" spans="1:9" ht="13" customHeight="1" x14ac:dyDescent="0.15">
      <c r="A87" s="102"/>
      <c r="B87" s="105"/>
      <c r="C87" s="31" t="s">
        <v>87</v>
      </c>
      <c r="D87" s="32"/>
      <c r="E87" s="33"/>
      <c r="F87" s="23"/>
      <c r="G87" s="24">
        <f t="shared" si="13"/>
        <v>0</v>
      </c>
      <c r="H87" s="15">
        <f t="shared" si="11"/>
        <v>0</v>
      </c>
      <c r="I87" s="105"/>
    </row>
    <row r="88" spans="1:9" ht="13" customHeight="1" x14ac:dyDescent="0.15">
      <c r="A88" s="102"/>
      <c r="B88" s="105"/>
      <c r="C88" s="31" t="s">
        <v>88</v>
      </c>
      <c r="D88" s="32"/>
      <c r="E88" s="33"/>
      <c r="F88" s="23"/>
      <c r="G88" s="24">
        <f t="shared" si="13"/>
        <v>0</v>
      </c>
      <c r="H88" s="15">
        <f t="shared" si="11"/>
        <v>0</v>
      </c>
      <c r="I88" s="105"/>
    </row>
    <row r="89" spans="1:9" ht="14" x14ac:dyDescent="0.15">
      <c r="A89" s="103"/>
      <c r="B89" s="106"/>
      <c r="C89" s="34" t="s">
        <v>89</v>
      </c>
      <c r="D89" s="32"/>
      <c r="E89" s="33"/>
      <c r="F89" s="23"/>
      <c r="G89" s="24">
        <f t="shared" si="13"/>
        <v>0</v>
      </c>
      <c r="H89" s="15">
        <f t="shared" si="11"/>
        <v>0</v>
      </c>
      <c r="I89" s="106"/>
    </row>
    <row r="90" spans="1:9" ht="13" customHeight="1" x14ac:dyDescent="0.15">
      <c r="A90" s="101" t="s">
        <v>13</v>
      </c>
      <c r="B90" s="104" t="s">
        <v>84</v>
      </c>
      <c r="C90" s="27" t="s">
        <v>85</v>
      </c>
      <c r="D90" s="28"/>
      <c r="E90" s="29"/>
      <c r="F90" s="24"/>
      <c r="G90" s="30">
        <f>SUM(G91:G94)</f>
        <v>0</v>
      </c>
      <c r="H90" s="30">
        <f>ROUND(G90*$D$7,2)</f>
        <v>0</v>
      </c>
      <c r="I90" s="104"/>
    </row>
    <row r="91" spans="1:9" ht="13" customHeight="1" x14ac:dyDescent="0.15">
      <c r="A91" s="102"/>
      <c r="B91" s="105"/>
      <c r="C91" s="31" t="s">
        <v>86</v>
      </c>
      <c r="D91" s="32"/>
      <c r="E91" s="33"/>
      <c r="F91" s="23"/>
      <c r="G91" s="24">
        <f t="shared" ref="G91:G94" si="14">ROUND(E91*F91,2)</f>
        <v>0</v>
      </c>
      <c r="H91" s="15">
        <f t="shared" si="11"/>
        <v>0</v>
      </c>
      <c r="I91" s="105"/>
    </row>
    <row r="92" spans="1:9" ht="13" customHeight="1" x14ac:dyDescent="0.15">
      <c r="A92" s="102"/>
      <c r="B92" s="105"/>
      <c r="C92" s="31" t="s">
        <v>87</v>
      </c>
      <c r="D92" s="32"/>
      <c r="E92" s="33"/>
      <c r="F92" s="23"/>
      <c r="G92" s="24">
        <f t="shared" si="14"/>
        <v>0</v>
      </c>
      <c r="H92" s="15">
        <f t="shared" si="11"/>
        <v>0</v>
      </c>
      <c r="I92" s="105"/>
    </row>
    <row r="93" spans="1:9" ht="13" customHeight="1" x14ac:dyDescent="0.15">
      <c r="A93" s="102"/>
      <c r="B93" s="105"/>
      <c r="C93" s="31" t="s">
        <v>88</v>
      </c>
      <c r="D93" s="32"/>
      <c r="E93" s="33"/>
      <c r="F93" s="23"/>
      <c r="G93" s="24">
        <f t="shared" si="14"/>
        <v>0</v>
      </c>
      <c r="H93" s="15">
        <f t="shared" si="11"/>
        <v>0</v>
      </c>
      <c r="I93" s="105"/>
    </row>
    <row r="94" spans="1:9" ht="13" customHeight="1" x14ac:dyDescent="0.15">
      <c r="A94" s="103"/>
      <c r="B94" s="106"/>
      <c r="C94" s="34" t="s">
        <v>89</v>
      </c>
      <c r="D94" s="32"/>
      <c r="E94" s="33"/>
      <c r="F94" s="23"/>
      <c r="G94" s="24">
        <f t="shared" si="14"/>
        <v>0</v>
      </c>
      <c r="H94" s="15">
        <f t="shared" si="11"/>
        <v>0</v>
      </c>
      <c r="I94" s="106"/>
    </row>
    <row r="95" spans="1:9" ht="13" customHeight="1" x14ac:dyDescent="0.15">
      <c r="A95" s="101" t="s">
        <v>14</v>
      </c>
      <c r="B95" s="104" t="s">
        <v>84</v>
      </c>
      <c r="C95" s="27" t="s">
        <v>85</v>
      </c>
      <c r="D95" s="28"/>
      <c r="E95" s="29"/>
      <c r="F95" s="24"/>
      <c r="G95" s="30">
        <f>SUM(G96:G99)</f>
        <v>0</v>
      </c>
      <c r="H95" s="30">
        <f>ROUND(G95*$D$7,2)</f>
        <v>0</v>
      </c>
      <c r="I95" s="104"/>
    </row>
    <row r="96" spans="1:9" ht="13" customHeight="1" x14ac:dyDescent="0.15">
      <c r="A96" s="102"/>
      <c r="B96" s="105"/>
      <c r="C96" s="31" t="s">
        <v>86</v>
      </c>
      <c r="D96" s="32"/>
      <c r="E96" s="33"/>
      <c r="F96" s="23"/>
      <c r="G96" s="24">
        <f t="shared" ref="G96:G99" si="15">ROUND(E96*F96,2)</f>
        <v>0</v>
      </c>
      <c r="H96" s="15">
        <f t="shared" ref="H96:H99" si="16">ROUND(G96*$D$7,2)</f>
        <v>0</v>
      </c>
      <c r="I96" s="105"/>
    </row>
    <row r="97" spans="1:9" ht="13" customHeight="1" x14ac:dyDescent="0.15">
      <c r="A97" s="102"/>
      <c r="B97" s="105"/>
      <c r="C97" s="31" t="s">
        <v>87</v>
      </c>
      <c r="D97" s="32"/>
      <c r="E97" s="33"/>
      <c r="F97" s="23"/>
      <c r="G97" s="24">
        <f t="shared" si="15"/>
        <v>0</v>
      </c>
      <c r="H97" s="15">
        <f t="shared" si="16"/>
        <v>0</v>
      </c>
      <c r="I97" s="105"/>
    </row>
    <row r="98" spans="1:9" ht="13" customHeight="1" x14ac:dyDescent="0.15">
      <c r="A98" s="102"/>
      <c r="B98" s="105"/>
      <c r="C98" s="31" t="s">
        <v>88</v>
      </c>
      <c r="D98" s="32"/>
      <c r="E98" s="33"/>
      <c r="F98" s="23"/>
      <c r="G98" s="24">
        <f t="shared" si="15"/>
        <v>0</v>
      </c>
      <c r="H98" s="15">
        <f t="shared" si="16"/>
        <v>0</v>
      </c>
      <c r="I98" s="105"/>
    </row>
    <row r="99" spans="1:9" ht="13" customHeight="1" x14ac:dyDescent="0.15">
      <c r="A99" s="103"/>
      <c r="B99" s="106"/>
      <c r="C99" s="34" t="s">
        <v>89</v>
      </c>
      <c r="D99" s="32"/>
      <c r="E99" s="33"/>
      <c r="F99" s="23"/>
      <c r="G99" s="24">
        <f t="shared" si="15"/>
        <v>0</v>
      </c>
      <c r="H99" s="15">
        <f t="shared" si="16"/>
        <v>0</v>
      </c>
      <c r="I99" s="106"/>
    </row>
    <row r="100" spans="1:9" ht="13" customHeight="1" x14ac:dyDescent="0.15">
      <c r="A100" s="101" t="s">
        <v>15</v>
      </c>
      <c r="B100" s="104" t="s">
        <v>84</v>
      </c>
      <c r="C100" s="27" t="s">
        <v>85</v>
      </c>
      <c r="D100" s="28"/>
      <c r="E100" s="29"/>
      <c r="F100" s="24"/>
      <c r="G100" s="30">
        <f>SUM(G101:G104)</f>
        <v>0</v>
      </c>
      <c r="H100" s="30">
        <f>ROUND(G100*$D$7,2)</f>
        <v>0</v>
      </c>
      <c r="I100" s="104"/>
    </row>
    <row r="101" spans="1:9" ht="13" customHeight="1" x14ac:dyDescent="0.15">
      <c r="A101" s="102"/>
      <c r="B101" s="105"/>
      <c r="C101" s="31" t="s">
        <v>86</v>
      </c>
      <c r="D101" s="32"/>
      <c r="E101" s="33"/>
      <c r="F101" s="23"/>
      <c r="G101" s="24">
        <f t="shared" ref="G101:G104" si="17">ROUND(E101*F101,2)</f>
        <v>0</v>
      </c>
      <c r="H101" s="15">
        <f t="shared" ref="H101:H104" si="18">ROUND(G101*$D$7,2)</f>
        <v>0</v>
      </c>
      <c r="I101" s="105"/>
    </row>
    <row r="102" spans="1:9" ht="13" customHeight="1" x14ac:dyDescent="0.15">
      <c r="A102" s="102"/>
      <c r="B102" s="105"/>
      <c r="C102" s="31" t="s">
        <v>87</v>
      </c>
      <c r="D102" s="32"/>
      <c r="E102" s="33"/>
      <c r="F102" s="23"/>
      <c r="G102" s="24">
        <f t="shared" si="17"/>
        <v>0</v>
      </c>
      <c r="H102" s="15">
        <f t="shared" si="18"/>
        <v>0</v>
      </c>
      <c r="I102" s="105"/>
    </row>
    <row r="103" spans="1:9" ht="13" customHeight="1" x14ac:dyDescent="0.15">
      <c r="A103" s="102"/>
      <c r="B103" s="105"/>
      <c r="C103" s="31" t="s">
        <v>88</v>
      </c>
      <c r="D103" s="32"/>
      <c r="E103" s="33"/>
      <c r="F103" s="23"/>
      <c r="G103" s="24">
        <f t="shared" si="17"/>
        <v>0</v>
      </c>
      <c r="H103" s="15">
        <f t="shared" si="18"/>
        <v>0</v>
      </c>
      <c r="I103" s="105"/>
    </row>
    <row r="104" spans="1:9" ht="13" customHeight="1" x14ac:dyDescent="0.15">
      <c r="A104" s="103"/>
      <c r="B104" s="106"/>
      <c r="C104" s="34" t="s">
        <v>89</v>
      </c>
      <c r="D104" s="32"/>
      <c r="E104" s="33"/>
      <c r="F104" s="23"/>
      <c r="G104" s="24">
        <f t="shared" si="17"/>
        <v>0</v>
      </c>
      <c r="H104" s="15">
        <f t="shared" si="18"/>
        <v>0</v>
      </c>
      <c r="I104" s="106"/>
    </row>
    <row r="105" spans="1:9" ht="13" customHeight="1" x14ac:dyDescent="0.15">
      <c r="A105" s="101" t="s">
        <v>16</v>
      </c>
      <c r="B105" s="104" t="s">
        <v>84</v>
      </c>
      <c r="C105" s="27" t="s">
        <v>85</v>
      </c>
      <c r="D105" s="28"/>
      <c r="E105" s="29"/>
      <c r="F105" s="24"/>
      <c r="G105" s="30">
        <f>SUM(G106:G109)</f>
        <v>0</v>
      </c>
      <c r="H105" s="30">
        <f>ROUND(G105*$D$7,2)</f>
        <v>0</v>
      </c>
      <c r="I105" s="104"/>
    </row>
    <row r="106" spans="1:9" ht="13" customHeight="1" x14ac:dyDescent="0.15">
      <c r="A106" s="102"/>
      <c r="B106" s="105"/>
      <c r="C106" s="31" t="s">
        <v>86</v>
      </c>
      <c r="D106" s="32"/>
      <c r="E106" s="33"/>
      <c r="F106" s="23"/>
      <c r="G106" s="24">
        <f t="shared" ref="G106:G109" si="19">ROUND(E106*F106,2)</f>
        <v>0</v>
      </c>
      <c r="H106" s="15">
        <f t="shared" ref="H106:H109" si="20">ROUND(G106*$D$7,2)</f>
        <v>0</v>
      </c>
      <c r="I106" s="105"/>
    </row>
    <row r="107" spans="1:9" ht="13" customHeight="1" x14ac:dyDescent="0.15">
      <c r="A107" s="102"/>
      <c r="B107" s="105"/>
      <c r="C107" s="31" t="s">
        <v>87</v>
      </c>
      <c r="D107" s="32"/>
      <c r="E107" s="33"/>
      <c r="F107" s="23"/>
      <c r="G107" s="24">
        <f t="shared" si="19"/>
        <v>0</v>
      </c>
      <c r="H107" s="15">
        <f t="shared" si="20"/>
        <v>0</v>
      </c>
      <c r="I107" s="105"/>
    </row>
    <row r="108" spans="1:9" ht="13" customHeight="1" x14ac:dyDescent="0.15">
      <c r="A108" s="102"/>
      <c r="B108" s="105"/>
      <c r="C108" s="31" t="s">
        <v>88</v>
      </c>
      <c r="D108" s="32"/>
      <c r="E108" s="33"/>
      <c r="F108" s="23"/>
      <c r="G108" s="24">
        <f t="shared" si="19"/>
        <v>0</v>
      </c>
      <c r="H108" s="15">
        <f t="shared" si="20"/>
        <v>0</v>
      </c>
      <c r="I108" s="105"/>
    </row>
    <row r="109" spans="1:9" ht="13" customHeight="1" x14ac:dyDescent="0.15">
      <c r="A109" s="103"/>
      <c r="B109" s="106"/>
      <c r="C109" s="34" t="s">
        <v>89</v>
      </c>
      <c r="D109" s="32"/>
      <c r="E109" s="33"/>
      <c r="F109" s="23"/>
      <c r="G109" s="24">
        <f t="shared" si="19"/>
        <v>0</v>
      </c>
      <c r="H109" s="15">
        <f t="shared" si="20"/>
        <v>0</v>
      </c>
      <c r="I109" s="106"/>
    </row>
    <row r="110" spans="1:9" ht="13" customHeight="1" x14ac:dyDescent="0.15">
      <c r="A110" s="101" t="s">
        <v>17</v>
      </c>
      <c r="B110" s="104" t="s">
        <v>84</v>
      </c>
      <c r="C110" s="27" t="s">
        <v>85</v>
      </c>
      <c r="D110" s="28"/>
      <c r="E110" s="29"/>
      <c r="F110" s="24"/>
      <c r="G110" s="30">
        <f>SUM(G111:G114)</f>
        <v>0</v>
      </c>
      <c r="H110" s="30">
        <f>ROUND(G110*$D$7,2)</f>
        <v>0</v>
      </c>
      <c r="I110" s="104"/>
    </row>
    <row r="111" spans="1:9" ht="13" customHeight="1" x14ac:dyDescent="0.15">
      <c r="A111" s="102"/>
      <c r="B111" s="105"/>
      <c r="C111" s="31" t="s">
        <v>86</v>
      </c>
      <c r="D111" s="32"/>
      <c r="E111" s="33"/>
      <c r="F111" s="23"/>
      <c r="G111" s="24">
        <f t="shared" ref="G111:G114" si="21">ROUND(E111*F111,2)</f>
        <v>0</v>
      </c>
      <c r="H111" s="15">
        <f t="shared" ref="H111:H114" si="22">ROUND(G111*$D$7,2)</f>
        <v>0</v>
      </c>
      <c r="I111" s="105"/>
    </row>
    <row r="112" spans="1:9" ht="13" customHeight="1" x14ac:dyDescent="0.15">
      <c r="A112" s="102"/>
      <c r="B112" s="105"/>
      <c r="C112" s="31" t="s">
        <v>87</v>
      </c>
      <c r="D112" s="32"/>
      <c r="E112" s="33"/>
      <c r="F112" s="23"/>
      <c r="G112" s="24">
        <f t="shared" si="21"/>
        <v>0</v>
      </c>
      <c r="H112" s="15">
        <f t="shared" si="22"/>
        <v>0</v>
      </c>
      <c r="I112" s="105"/>
    </row>
    <row r="113" spans="1:9" ht="13" customHeight="1" x14ac:dyDescent="0.15">
      <c r="A113" s="102"/>
      <c r="B113" s="105"/>
      <c r="C113" s="31" t="s">
        <v>88</v>
      </c>
      <c r="D113" s="32"/>
      <c r="E113" s="33"/>
      <c r="F113" s="23"/>
      <c r="G113" s="24">
        <f t="shared" si="21"/>
        <v>0</v>
      </c>
      <c r="H113" s="15">
        <f t="shared" si="22"/>
        <v>0</v>
      </c>
      <c r="I113" s="105"/>
    </row>
    <row r="114" spans="1:9" ht="13" customHeight="1" x14ac:dyDescent="0.15">
      <c r="A114" s="103"/>
      <c r="B114" s="106"/>
      <c r="C114" s="34" t="s">
        <v>89</v>
      </c>
      <c r="D114" s="32"/>
      <c r="E114" s="33"/>
      <c r="F114" s="23"/>
      <c r="G114" s="24">
        <f t="shared" si="21"/>
        <v>0</v>
      </c>
      <c r="H114" s="15">
        <f t="shared" si="22"/>
        <v>0</v>
      </c>
      <c r="I114" s="106"/>
    </row>
    <row r="115" spans="1:9" ht="13" customHeight="1" x14ac:dyDescent="0.15">
      <c r="A115" s="101" t="s">
        <v>18</v>
      </c>
      <c r="B115" s="104" t="s">
        <v>84</v>
      </c>
      <c r="C115" s="27" t="s">
        <v>85</v>
      </c>
      <c r="D115" s="28"/>
      <c r="E115" s="29"/>
      <c r="F115" s="24"/>
      <c r="G115" s="30">
        <f>SUM(G116:G119)</f>
        <v>0</v>
      </c>
      <c r="H115" s="30">
        <f>ROUND(G115*$D$7,2)</f>
        <v>0</v>
      </c>
      <c r="I115" s="104"/>
    </row>
    <row r="116" spans="1:9" ht="13" customHeight="1" x14ac:dyDescent="0.15">
      <c r="A116" s="102"/>
      <c r="B116" s="105"/>
      <c r="C116" s="31" t="s">
        <v>86</v>
      </c>
      <c r="D116" s="32"/>
      <c r="E116" s="33"/>
      <c r="F116" s="23"/>
      <c r="G116" s="24">
        <f t="shared" ref="G116:G119" si="23">ROUND(E116*F116,2)</f>
        <v>0</v>
      </c>
      <c r="H116" s="15">
        <f t="shared" ref="H116:H119" si="24">ROUND(G116*$D$7,2)</f>
        <v>0</v>
      </c>
      <c r="I116" s="105"/>
    </row>
    <row r="117" spans="1:9" ht="13" customHeight="1" x14ac:dyDescent="0.15">
      <c r="A117" s="102"/>
      <c r="B117" s="105"/>
      <c r="C117" s="31" t="s">
        <v>87</v>
      </c>
      <c r="D117" s="32"/>
      <c r="E117" s="33"/>
      <c r="F117" s="23"/>
      <c r="G117" s="24">
        <f t="shared" si="23"/>
        <v>0</v>
      </c>
      <c r="H117" s="15">
        <f t="shared" si="24"/>
        <v>0</v>
      </c>
      <c r="I117" s="105"/>
    </row>
    <row r="118" spans="1:9" ht="13" customHeight="1" x14ac:dyDescent="0.15">
      <c r="A118" s="102"/>
      <c r="B118" s="105"/>
      <c r="C118" s="31" t="s">
        <v>88</v>
      </c>
      <c r="D118" s="32"/>
      <c r="E118" s="33"/>
      <c r="F118" s="23"/>
      <c r="G118" s="24">
        <f t="shared" si="23"/>
        <v>0</v>
      </c>
      <c r="H118" s="15">
        <f t="shared" si="24"/>
        <v>0</v>
      </c>
      <c r="I118" s="105"/>
    </row>
    <row r="119" spans="1:9" ht="13" customHeight="1" x14ac:dyDescent="0.15">
      <c r="A119" s="103"/>
      <c r="B119" s="106"/>
      <c r="C119" s="34" t="s">
        <v>89</v>
      </c>
      <c r="D119" s="32"/>
      <c r="E119" s="33"/>
      <c r="F119" s="23"/>
      <c r="G119" s="24">
        <f t="shared" si="23"/>
        <v>0</v>
      </c>
      <c r="H119" s="15">
        <f t="shared" si="24"/>
        <v>0</v>
      </c>
      <c r="I119" s="106"/>
    </row>
    <row r="120" spans="1:9" ht="13" customHeight="1" x14ac:dyDescent="0.15">
      <c r="A120" s="101" t="s">
        <v>55</v>
      </c>
      <c r="B120" s="104" t="s">
        <v>84</v>
      </c>
      <c r="C120" s="27" t="s">
        <v>85</v>
      </c>
      <c r="D120" s="28"/>
      <c r="E120" s="29"/>
      <c r="F120" s="24"/>
      <c r="G120" s="30">
        <f>SUM(G121:G124)</f>
        <v>0</v>
      </c>
      <c r="H120" s="30">
        <f>ROUND(G120*$D$7,2)</f>
        <v>0</v>
      </c>
      <c r="I120" s="104"/>
    </row>
    <row r="121" spans="1:9" ht="13" customHeight="1" x14ac:dyDescent="0.15">
      <c r="A121" s="102"/>
      <c r="B121" s="105"/>
      <c r="C121" s="31" t="s">
        <v>86</v>
      </c>
      <c r="D121" s="32"/>
      <c r="E121" s="33"/>
      <c r="F121" s="23"/>
      <c r="G121" s="24">
        <f t="shared" ref="G121:G124" si="25">ROUND(E121*F121,2)</f>
        <v>0</v>
      </c>
      <c r="H121" s="15">
        <f t="shared" ref="H121:H124" si="26">ROUND(G121*$D$7,2)</f>
        <v>0</v>
      </c>
      <c r="I121" s="105"/>
    </row>
    <row r="122" spans="1:9" ht="13" customHeight="1" x14ac:dyDescent="0.15">
      <c r="A122" s="102"/>
      <c r="B122" s="105"/>
      <c r="C122" s="31" t="s">
        <v>87</v>
      </c>
      <c r="D122" s="32"/>
      <c r="E122" s="33"/>
      <c r="F122" s="23"/>
      <c r="G122" s="24">
        <f t="shared" si="25"/>
        <v>0</v>
      </c>
      <c r="H122" s="15">
        <f t="shared" si="26"/>
        <v>0</v>
      </c>
      <c r="I122" s="105"/>
    </row>
    <row r="123" spans="1:9" ht="13" customHeight="1" x14ac:dyDescent="0.15">
      <c r="A123" s="102"/>
      <c r="B123" s="105"/>
      <c r="C123" s="31" t="s">
        <v>88</v>
      </c>
      <c r="D123" s="32"/>
      <c r="E123" s="33"/>
      <c r="F123" s="23"/>
      <c r="G123" s="24">
        <f t="shared" si="25"/>
        <v>0</v>
      </c>
      <c r="H123" s="15">
        <f t="shared" si="26"/>
        <v>0</v>
      </c>
      <c r="I123" s="105"/>
    </row>
    <row r="124" spans="1:9" ht="13" customHeight="1" x14ac:dyDescent="0.15">
      <c r="A124" s="103"/>
      <c r="B124" s="106"/>
      <c r="C124" s="34" t="s">
        <v>89</v>
      </c>
      <c r="D124" s="32"/>
      <c r="E124" s="33"/>
      <c r="F124" s="23"/>
      <c r="G124" s="24">
        <f t="shared" si="25"/>
        <v>0</v>
      </c>
      <c r="H124" s="15">
        <f t="shared" si="26"/>
        <v>0</v>
      </c>
      <c r="I124" s="106"/>
    </row>
    <row r="125" spans="1:9" ht="13" customHeight="1" x14ac:dyDescent="0.15">
      <c r="A125" s="101" t="s">
        <v>168</v>
      </c>
      <c r="B125" s="104" t="s">
        <v>84</v>
      </c>
      <c r="C125" s="27" t="s">
        <v>85</v>
      </c>
      <c r="D125" s="28"/>
      <c r="E125" s="29"/>
      <c r="F125" s="24"/>
      <c r="G125" s="30">
        <f>SUM(G126:G129)</f>
        <v>0</v>
      </c>
      <c r="H125" s="30">
        <f>ROUND(G125*$D$7,2)</f>
        <v>0</v>
      </c>
      <c r="I125" s="104"/>
    </row>
    <row r="126" spans="1:9" ht="13" customHeight="1" x14ac:dyDescent="0.15">
      <c r="A126" s="102"/>
      <c r="B126" s="105"/>
      <c r="C126" s="31" t="s">
        <v>86</v>
      </c>
      <c r="D126" s="32"/>
      <c r="E126" s="33"/>
      <c r="F126" s="23"/>
      <c r="G126" s="24">
        <f t="shared" ref="G126:G129" si="27">ROUND(E126*F126,2)</f>
        <v>0</v>
      </c>
      <c r="H126" s="15">
        <f t="shared" ref="H126:H129" si="28">ROUND(G126*$D$7,2)</f>
        <v>0</v>
      </c>
      <c r="I126" s="105"/>
    </row>
    <row r="127" spans="1:9" ht="13" customHeight="1" x14ac:dyDescent="0.15">
      <c r="A127" s="102"/>
      <c r="B127" s="105"/>
      <c r="C127" s="31" t="s">
        <v>87</v>
      </c>
      <c r="D127" s="32"/>
      <c r="E127" s="33"/>
      <c r="F127" s="23"/>
      <c r="G127" s="24">
        <f t="shared" si="27"/>
        <v>0</v>
      </c>
      <c r="H127" s="15">
        <f t="shared" si="28"/>
        <v>0</v>
      </c>
      <c r="I127" s="105"/>
    </row>
    <row r="128" spans="1:9" ht="13" customHeight="1" x14ac:dyDescent="0.15">
      <c r="A128" s="102"/>
      <c r="B128" s="105"/>
      <c r="C128" s="31" t="s">
        <v>88</v>
      </c>
      <c r="D128" s="32"/>
      <c r="E128" s="33"/>
      <c r="F128" s="23"/>
      <c r="G128" s="24">
        <f t="shared" si="27"/>
        <v>0</v>
      </c>
      <c r="H128" s="15">
        <f t="shared" si="28"/>
        <v>0</v>
      </c>
      <c r="I128" s="105"/>
    </row>
    <row r="129" spans="1:9" ht="13" customHeight="1" x14ac:dyDescent="0.15">
      <c r="A129" s="103"/>
      <c r="B129" s="106"/>
      <c r="C129" s="34" t="s">
        <v>89</v>
      </c>
      <c r="D129" s="32"/>
      <c r="E129" s="33"/>
      <c r="F129" s="23"/>
      <c r="G129" s="24">
        <f t="shared" si="27"/>
        <v>0</v>
      </c>
      <c r="H129" s="15">
        <f t="shared" si="28"/>
        <v>0</v>
      </c>
      <c r="I129" s="106"/>
    </row>
    <row r="130" spans="1:9" ht="13" customHeight="1" x14ac:dyDescent="0.15">
      <c r="A130" s="101" t="s">
        <v>169</v>
      </c>
      <c r="B130" s="104" t="s">
        <v>84</v>
      </c>
      <c r="C130" s="27" t="s">
        <v>85</v>
      </c>
      <c r="D130" s="28"/>
      <c r="E130" s="29"/>
      <c r="F130" s="24"/>
      <c r="G130" s="30">
        <f>SUM(G131:G134)</f>
        <v>0</v>
      </c>
      <c r="H130" s="30">
        <f>ROUND(G130*$D$7,2)</f>
        <v>0</v>
      </c>
      <c r="I130" s="104"/>
    </row>
    <row r="131" spans="1:9" ht="13" customHeight="1" x14ac:dyDescent="0.15">
      <c r="A131" s="102"/>
      <c r="B131" s="105"/>
      <c r="C131" s="31" t="s">
        <v>86</v>
      </c>
      <c r="D131" s="32"/>
      <c r="E131" s="33"/>
      <c r="F131" s="23"/>
      <c r="G131" s="24">
        <f t="shared" ref="G131:G134" si="29">ROUND(E131*F131,2)</f>
        <v>0</v>
      </c>
      <c r="H131" s="15">
        <f t="shared" ref="H131:H134" si="30">ROUND(G131*$D$7,2)</f>
        <v>0</v>
      </c>
      <c r="I131" s="105"/>
    </row>
    <row r="132" spans="1:9" ht="13" customHeight="1" x14ac:dyDescent="0.15">
      <c r="A132" s="102"/>
      <c r="B132" s="105"/>
      <c r="C132" s="31" t="s">
        <v>87</v>
      </c>
      <c r="D132" s="32"/>
      <c r="E132" s="33"/>
      <c r="F132" s="23"/>
      <c r="G132" s="24">
        <f t="shared" si="29"/>
        <v>0</v>
      </c>
      <c r="H132" s="15">
        <f t="shared" si="30"/>
        <v>0</v>
      </c>
      <c r="I132" s="105"/>
    </row>
    <row r="133" spans="1:9" ht="13" customHeight="1" x14ac:dyDescent="0.15">
      <c r="A133" s="102"/>
      <c r="B133" s="105"/>
      <c r="C133" s="31" t="s">
        <v>88</v>
      </c>
      <c r="D133" s="32"/>
      <c r="E133" s="33"/>
      <c r="F133" s="23"/>
      <c r="G133" s="24">
        <f t="shared" si="29"/>
        <v>0</v>
      </c>
      <c r="H133" s="15">
        <f t="shared" si="30"/>
        <v>0</v>
      </c>
      <c r="I133" s="105"/>
    </row>
    <row r="134" spans="1:9" ht="13" customHeight="1" x14ac:dyDescent="0.15">
      <c r="A134" s="103"/>
      <c r="B134" s="106"/>
      <c r="C134" s="34" t="s">
        <v>89</v>
      </c>
      <c r="D134" s="32"/>
      <c r="E134" s="33"/>
      <c r="F134" s="23"/>
      <c r="G134" s="24">
        <f t="shared" si="29"/>
        <v>0</v>
      </c>
      <c r="H134" s="15">
        <f t="shared" si="30"/>
        <v>0</v>
      </c>
      <c r="I134" s="106"/>
    </row>
    <row r="135" spans="1:9" ht="13" customHeight="1" x14ac:dyDescent="0.15">
      <c r="A135" s="101" t="s">
        <v>170</v>
      </c>
      <c r="B135" s="104" t="s">
        <v>84</v>
      </c>
      <c r="C135" s="27" t="s">
        <v>85</v>
      </c>
      <c r="D135" s="28"/>
      <c r="E135" s="29"/>
      <c r="F135" s="24"/>
      <c r="G135" s="30">
        <f>SUM(G136:G139)</f>
        <v>0</v>
      </c>
      <c r="H135" s="30">
        <f>ROUND(G135*$D$7,2)</f>
        <v>0</v>
      </c>
      <c r="I135" s="104"/>
    </row>
    <row r="136" spans="1:9" ht="13" customHeight="1" x14ac:dyDescent="0.15">
      <c r="A136" s="102"/>
      <c r="B136" s="105"/>
      <c r="C136" s="31" t="s">
        <v>86</v>
      </c>
      <c r="D136" s="32"/>
      <c r="E136" s="33"/>
      <c r="F136" s="23"/>
      <c r="G136" s="24">
        <f t="shared" ref="G136:G139" si="31">ROUND(E136*F136,2)</f>
        <v>0</v>
      </c>
      <c r="H136" s="15">
        <f t="shared" ref="H136:H139" si="32">ROUND(G136*$D$7,2)</f>
        <v>0</v>
      </c>
      <c r="I136" s="105"/>
    </row>
    <row r="137" spans="1:9" ht="13" customHeight="1" x14ac:dyDescent="0.15">
      <c r="A137" s="102"/>
      <c r="B137" s="105"/>
      <c r="C137" s="31" t="s">
        <v>87</v>
      </c>
      <c r="D137" s="32"/>
      <c r="E137" s="33"/>
      <c r="F137" s="23"/>
      <c r="G137" s="24">
        <f t="shared" si="31"/>
        <v>0</v>
      </c>
      <c r="H137" s="15">
        <f t="shared" si="32"/>
        <v>0</v>
      </c>
      <c r="I137" s="105"/>
    </row>
    <row r="138" spans="1:9" ht="13" customHeight="1" x14ac:dyDescent="0.15">
      <c r="A138" s="102"/>
      <c r="B138" s="105"/>
      <c r="C138" s="31" t="s">
        <v>88</v>
      </c>
      <c r="D138" s="32"/>
      <c r="E138" s="33"/>
      <c r="F138" s="23"/>
      <c r="G138" s="24">
        <f t="shared" si="31"/>
        <v>0</v>
      </c>
      <c r="H138" s="15">
        <f t="shared" si="32"/>
        <v>0</v>
      </c>
      <c r="I138" s="105"/>
    </row>
    <row r="139" spans="1:9" ht="13" customHeight="1" x14ac:dyDescent="0.15">
      <c r="A139" s="103"/>
      <c r="B139" s="106"/>
      <c r="C139" s="34" t="s">
        <v>89</v>
      </c>
      <c r="D139" s="32"/>
      <c r="E139" s="33"/>
      <c r="F139" s="23"/>
      <c r="G139" s="24">
        <f t="shared" si="31"/>
        <v>0</v>
      </c>
      <c r="H139" s="15">
        <f t="shared" si="32"/>
        <v>0</v>
      </c>
      <c r="I139" s="106"/>
    </row>
    <row r="140" spans="1:9" ht="13" customHeight="1" x14ac:dyDescent="0.15">
      <c r="A140" s="101" t="s">
        <v>171</v>
      </c>
      <c r="B140" s="104" t="s">
        <v>84</v>
      </c>
      <c r="C140" s="27" t="s">
        <v>85</v>
      </c>
      <c r="D140" s="28"/>
      <c r="E140" s="29"/>
      <c r="F140" s="24"/>
      <c r="G140" s="30">
        <f>SUM(G141:G144)</f>
        <v>0</v>
      </c>
      <c r="H140" s="30">
        <f>ROUND(G140*$D$7,2)</f>
        <v>0</v>
      </c>
      <c r="I140" s="104"/>
    </row>
    <row r="141" spans="1:9" ht="13" customHeight="1" x14ac:dyDescent="0.15">
      <c r="A141" s="102"/>
      <c r="B141" s="105"/>
      <c r="C141" s="31" t="s">
        <v>86</v>
      </c>
      <c r="D141" s="32"/>
      <c r="E141" s="33"/>
      <c r="F141" s="23"/>
      <c r="G141" s="24">
        <f t="shared" ref="G141:G144" si="33">ROUND(E141*F141,2)</f>
        <v>0</v>
      </c>
      <c r="H141" s="15">
        <f t="shared" ref="H141:H144" si="34">ROUND(G141*$D$7,2)</f>
        <v>0</v>
      </c>
      <c r="I141" s="105"/>
    </row>
    <row r="142" spans="1:9" ht="13" customHeight="1" x14ac:dyDescent="0.15">
      <c r="A142" s="102"/>
      <c r="B142" s="105"/>
      <c r="C142" s="31" t="s">
        <v>87</v>
      </c>
      <c r="D142" s="32"/>
      <c r="E142" s="33"/>
      <c r="F142" s="23"/>
      <c r="G142" s="24">
        <f t="shared" si="33"/>
        <v>0</v>
      </c>
      <c r="H142" s="15">
        <f t="shared" si="34"/>
        <v>0</v>
      </c>
      <c r="I142" s="105"/>
    </row>
    <row r="143" spans="1:9" ht="13" customHeight="1" x14ac:dyDescent="0.15">
      <c r="A143" s="102"/>
      <c r="B143" s="105"/>
      <c r="C143" s="31" t="s">
        <v>88</v>
      </c>
      <c r="D143" s="32"/>
      <c r="E143" s="33"/>
      <c r="F143" s="23"/>
      <c r="G143" s="24">
        <f t="shared" si="33"/>
        <v>0</v>
      </c>
      <c r="H143" s="15">
        <f t="shared" si="34"/>
        <v>0</v>
      </c>
      <c r="I143" s="105"/>
    </row>
    <row r="144" spans="1:9" ht="13" customHeight="1" x14ac:dyDescent="0.15">
      <c r="A144" s="103"/>
      <c r="B144" s="106"/>
      <c r="C144" s="34" t="s">
        <v>89</v>
      </c>
      <c r="D144" s="32"/>
      <c r="E144" s="33"/>
      <c r="F144" s="23"/>
      <c r="G144" s="24">
        <f t="shared" si="33"/>
        <v>0</v>
      </c>
      <c r="H144" s="15">
        <f t="shared" si="34"/>
        <v>0</v>
      </c>
      <c r="I144" s="106"/>
    </row>
    <row r="145" spans="1:9" ht="13" customHeight="1" x14ac:dyDescent="0.15">
      <c r="A145" s="101" t="s">
        <v>172</v>
      </c>
      <c r="B145" s="104" t="s">
        <v>84</v>
      </c>
      <c r="C145" s="27" t="s">
        <v>85</v>
      </c>
      <c r="D145" s="28"/>
      <c r="E145" s="29"/>
      <c r="F145" s="24"/>
      <c r="G145" s="30">
        <f>SUM(G146:G149)</f>
        <v>0</v>
      </c>
      <c r="H145" s="30">
        <f>ROUND(G145*$D$7,2)</f>
        <v>0</v>
      </c>
      <c r="I145" s="104"/>
    </row>
    <row r="146" spans="1:9" ht="13" customHeight="1" x14ac:dyDescent="0.15">
      <c r="A146" s="102"/>
      <c r="B146" s="105"/>
      <c r="C146" s="31" t="s">
        <v>86</v>
      </c>
      <c r="D146" s="32"/>
      <c r="E146" s="33"/>
      <c r="F146" s="23"/>
      <c r="G146" s="24">
        <f t="shared" ref="G146:G149" si="35">ROUND(E146*F146,2)</f>
        <v>0</v>
      </c>
      <c r="H146" s="15">
        <f t="shared" si="11"/>
        <v>0</v>
      </c>
      <c r="I146" s="105"/>
    </row>
    <row r="147" spans="1:9" ht="13" customHeight="1" x14ac:dyDescent="0.15">
      <c r="A147" s="102"/>
      <c r="B147" s="105"/>
      <c r="C147" s="31" t="s">
        <v>87</v>
      </c>
      <c r="D147" s="32"/>
      <c r="E147" s="33"/>
      <c r="F147" s="23"/>
      <c r="G147" s="24">
        <f t="shared" si="35"/>
        <v>0</v>
      </c>
      <c r="H147" s="15">
        <f t="shared" si="11"/>
        <v>0</v>
      </c>
      <c r="I147" s="105"/>
    </row>
    <row r="148" spans="1:9" ht="13" customHeight="1" x14ac:dyDescent="0.15">
      <c r="A148" s="102"/>
      <c r="B148" s="105"/>
      <c r="C148" s="31" t="s">
        <v>88</v>
      </c>
      <c r="D148" s="32"/>
      <c r="E148" s="33"/>
      <c r="F148" s="23"/>
      <c r="G148" s="24">
        <f t="shared" si="35"/>
        <v>0</v>
      </c>
      <c r="H148" s="15">
        <f t="shared" si="11"/>
        <v>0</v>
      </c>
      <c r="I148" s="105"/>
    </row>
    <row r="149" spans="1:9" ht="13" customHeight="1" x14ac:dyDescent="0.15">
      <c r="A149" s="103"/>
      <c r="B149" s="106"/>
      <c r="C149" s="34" t="s">
        <v>89</v>
      </c>
      <c r="D149" s="32"/>
      <c r="E149" s="33"/>
      <c r="F149" s="23"/>
      <c r="G149" s="24">
        <f t="shared" si="35"/>
        <v>0</v>
      </c>
      <c r="H149" s="15">
        <f t="shared" si="11"/>
        <v>0</v>
      </c>
      <c r="I149" s="106"/>
    </row>
    <row r="150" spans="1:9" ht="13" customHeight="1" x14ac:dyDescent="0.15">
      <c r="A150" s="101" t="s">
        <v>173</v>
      </c>
      <c r="B150" s="104" t="s">
        <v>84</v>
      </c>
      <c r="C150" s="27" t="s">
        <v>85</v>
      </c>
      <c r="D150" s="28"/>
      <c r="E150" s="29"/>
      <c r="F150" s="24"/>
      <c r="G150" s="30">
        <f>SUM(G151:G154)</f>
        <v>0</v>
      </c>
      <c r="H150" s="30">
        <f>ROUND(G150*$D$7,2)</f>
        <v>0</v>
      </c>
      <c r="I150" s="104"/>
    </row>
    <row r="151" spans="1:9" ht="13" customHeight="1" x14ac:dyDescent="0.15">
      <c r="A151" s="102"/>
      <c r="B151" s="105"/>
      <c r="C151" s="31" t="s">
        <v>86</v>
      </c>
      <c r="D151" s="32"/>
      <c r="E151" s="33"/>
      <c r="F151" s="23"/>
      <c r="G151" s="24">
        <f t="shared" ref="G151:G154" si="36">ROUND(E151*F151,2)</f>
        <v>0</v>
      </c>
      <c r="H151" s="15">
        <f t="shared" si="11"/>
        <v>0</v>
      </c>
      <c r="I151" s="105"/>
    </row>
    <row r="152" spans="1:9" ht="13" customHeight="1" x14ac:dyDescent="0.15">
      <c r="A152" s="102"/>
      <c r="B152" s="105"/>
      <c r="C152" s="31" t="s">
        <v>87</v>
      </c>
      <c r="D152" s="32"/>
      <c r="E152" s="33"/>
      <c r="F152" s="23"/>
      <c r="G152" s="24">
        <f t="shared" si="36"/>
        <v>0</v>
      </c>
      <c r="H152" s="15">
        <f t="shared" si="11"/>
        <v>0</v>
      </c>
      <c r="I152" s="105"/>
    </row>
    <row r="153" spans="1:9" ht="13" customHeight="1" x14ac:dyDescent="0.15">
      <c r="A153" s="102"/>
      <c r="B153" s="105"/>
      <c r="C153" s="31" t="s">
        <v>88</v>
      </c>
      <c r="D153" s="32"/>
      <c r="E153" s="33"/>
      <c r="F153" s="23"/>
      <c r="G153" s="24">
        <f t="shared" si="36"/>
        <v>0</v>
      </c>
      <c r="H153" s="15">
        <f t="shared" si="11"/>
        <v>0</v>
      </c>
      <c r="I153" s="105"/>
    </row>
    <row r="154" spans="1:9" ht="13" customHeight="1" x14ac:dyDescent="0.15">
      <c r="A154" s="103"/>
      <c r="B154" s="106"/>
      <c r="C154" s="34" t="s">
        <v>89</v>
      </c>
      <c r="D154" s="32"/>
      <c r="E154" s="33"/>
      <c r="F154" s="23"/>
      <c r="G154" s="24">
        <f t="shared" si="36"/>
        <v>0</v>
      </c>
      <c r="H154" s="15">
        <f t="shared" si="11"/>
        <v>0</v>
      </c>
      <c r="I154" s="106"/>
    </row>
    <row r="155" spans="1:9" ht="13" customHeight="1" x14ac:dyDescent="0.15">
      <c r="A155" s="101" t="s">
        <v>174</v>
      </c>
      <c r="B155" s="104" t="s">
        <v>84</v>
      </c>
      <c r="C155" s="27" t="s">
        <v>85</v>
      </c>
      <c r="D155" s="28"/>
      <c r="E155" s="29"/>
      <c r="F155" s="24"/>
      <c r="G155" s="30">
        <f>SUM(G156:G159)</f>
        <v>0</v>
      </c>
      <c r="H155" s="30">
        <f>ROUND(G155*$D$7,2)</f>
        <v>0</v>
      </c>
      <c r="I155" s="104"/>
    </row>
    <row r="156" spans="1:9" ht="13" customHeight="1" x14ac:dyDescent="0.15">
      <c r="A156" s="102"/>
      <c r="B156" s="105"/>
      <c r="C156" s="31" t="s">
        <v>86</v>
      </c>
      <c r="D156" s="32"/>
      <c r="E156" s="33"/>
      <c r="F156" s="23"/>
      <c r="G156" s="24">
        <f t="shared" ref="G156:G159" si="37">ROUND(E156*F156,2)</f>
        <v>0</v>
      </c>
      <c r="H156" s="15">
        <f t="shared" si="11"/>
        <v>0</v>
      </c>
      <c r="I156" s="105"/>
    </row>
    <row r="157" spans="1:9" ht="13" customHeight="1" x14ac:dyDescent="0.15">
      <c r="A157" s="102"/>
      <c r="B157" s="105"/>
      <c r="C157" s="31" t="s">
        <v>87</v>
      </c>
      <c r="D157" s="32"/>
      <c r="E157" s="33"/>
      <c r="F157" s="23"/>
      <c r="G157" s="24">
        <f t="shared" si="37"/>
        <v>0</v>
      </c>
      <c r="H157" s="15">
        <f t="shared" si="11"/>
        <v>0</v>
      </c>
      <c r="I157" s="105"/>
    </row>
    <row r="158" spans="1:9" ht="13" customHeight="1" x14ac:dyDescent="0.15">
      <c r="A158" s="102"/>
      <c r="B158" s="105"/>
      <c r="C158" s="31" t="s">
        <v>88</v>
      </c>
      <c r="D158" s="32"/>
      <c r="E158" s="33"/>
      <c r="F158" s="23"/>
      <c r="G158" s="24">
        <f t="shared" si="37"/>
        <v>0</v>
      </c>
      <c r="H158" s="15">
        <f t="shared" si="11"/>
        <v>0</v>
      </c>
      <c r="I158" s="105"/>
    </row>
    <row r="159" spans="1:9" ht="13" customHeight="1" x14ac:dyDescent="0.15">
      <c r="A159" s="103"/>
      <c r="B159" s="106"/>
      <c r="C159" s="34" t="s">
        <v>89</v>
      </c>
      <c r="D159" s="32"/>
      <c r="E159" s="33"/>
      <c r="F159" s="23"/>
      <c r="G159" s="24">
        <f t="shared" si="37"/>
        <v>0</v>
      </c>
      <c r="H159" s="15">
        <f t="shared" si="11"/>
        <v>0</v>
      </c>
      <c r="I159" s="106"/>
    </row>
    <row r="160" spans="1:9" ht="13" customHeight="1" x14ac:dyDescent="0.15">
      <c r="A160" s="101" t="s">
        <v>175</v>
      </c>
      <c r="B160" s="104" t="s">
        <v>84</v>
      </c>
      <c r="C160" s="27" t="s">
        <v>85</v>
      </c>
      <c r="D160" s="28"/>
      <c r="E160" s="29"/>
      <c r="F160" s="24"/>
      <c r="G160" s="30">
        <f>SUM(G161:G164)</f>
        <v>0</v>
      </c>
      <c r="H160" s="30">
        <f>ROUND(G160*$D$7,2)</f>
        <v>0</v>
      </c>
      <c r="I160" s="104"/>
    </row>
    <row r="161" spans="1:10" ht="13" customHeight="1" x14ac:dyDescent="0.15">
      <c r="A161" s="102"/>
      <c r="B161" s="105"/>
      <c r="C161" s="31" t="s">
        <v>86</v>
      </c>
      <c r="D161" s="32"/>
      <c r="E161" s="33"/>
      <c r="F161" s="23"/>
      <c r="G161" s="24">
        <f t="shared" ref="G161:G164" si="38">ROUND(E161*F161,2)</f>
        <v>0</v>
      </c>
      <c r="H161" s="15">
        <f t="shared" si="11"/>
        <v>0</v>
      </c>
      <c r="I161" s="105"/>
    </row>
    <row r="162" spans="1:10" ht="13" customHeight="1" x14ac:dyDescent="0.15">
      <c r="A162" s="102"/>
      <c r="B162" s="105"/>
      <c r="C162" s="31" t="s">
        <v>87</v>
      </c>
      <c r="D162" s="32"/>
      <c r="E162" s="33"/>
      <c r="F162" s="23"/>
      <c r="G162" s="24">
        <f t="shared" si="38"/>
        <v>0</v>
      </c>
      <c r="H162" s="15">
        <f t="shared" si="11"/>
        <v>0</v>
      </c>
      <c r="I162" s="105"/>
    </row>
    <row r="163" spans="1:10" ht="13" customHeight="1" x14ac:dyDescent="0.15">
      <c r="A163" s="102"/>
      <c r="B163" s="105"/>
      <c r="C163" s="31" t="s">
        <v>88</v>
      </c>
      <c r="D163" s="32"/>
      <c r="E163" s="33"/>
      <c r="F163" s="23"/>
      <c r="G163" s="24">
        <f t="shared" si="38"/>
        <v>0</v>
      </c>
      <c r="H163" s="15">
        <f t="shared" si="11"/>
        <v>0</v>
      </c>
      <c r="I163" s="105"/>
    </row>
    <row r="164" spans="1:10" ht="13" customHeight="1" x14ac:dyDescent="0.15">
      <c r="A164" s="103"/>
      <c r="B164" s="106"/>
      <c r="C164" s="34" t="s">
        <v>89</v>
      </c>
      <c r="D164" s="32"/>
      <c r="E164" s="33"/>
      <c r="F164" s="23"/>
      <c r="G164" s="24">
        <f t="shared" si="38"/>
        <v>0</v>
      </c>
      <c r="H164" s="15">
        <f t="shared" si="11"/>
        <v>0</v>
      </c>
      <c r="I164" s="106"/>
    </row>
    <row r="165" spans="1:10" ht="13" customHeight="1" x14ac:dyDescent="0.15">
      <c r="A165" s="101" t="s">
        <v>176</v>
      </c>
      <c r="B165" s="104" t="s">
        <v>84</v>
      </c>
      <c r="C165" s="27" t="s">
        <v>85</v>
      </c>
      <c r="D165" s="28"/>
      <c r="E165" s="29"/>
      <c r="F165" s="24"/>
      <c r="G165" s="30">
        <f>SUM(G166:G169)</f>
        <v>0</v>
      </c>
      <c r="H165" s="30">
        <f>ROUND(G165*$D$7,2)</f>
        <v>0</v>
      </c>
      <c r="I165" s="104"/>
    </row>
    <row r="166" spans="1:10" ht="13" customHeight="1" x14ac:dyDescent="0.15">
      <c r="A166" s="102"/>
      <c r="B166" s="105"/>
      <c r="C166" s="31" t="s">
        <v>86</v>
      </c>
      <c r="D166" s="32"/>
      <c r="E166" s="33"/>
      <c r="F166" s="23"/>
      <c r="G166" s="24">
        <f t="shared" ref="G166:G169" si="39">ROUND(E166*F166,2)</f>
        <v>0</v>
      </c>
      <c r="H166" s="15">
        <f t="shared" si="11"/>
        <v>0</v>
      </c>
      <c r="I166" s="105"/>
    </row>
    <row r="167" spans="1:10" ht="13" customHeight="1" x14ac:dyDescent="0.15">
      <c r="A167" s="102"/>
      <c r="B167" s="105"/>
      <c r="C167" s="31" t="s">
        <v>87</v>
      </c>
      <c r="D167" s="32"/>
      <c r="E167" s="33"/>
      <c r="F167" s="23"/>
      <c r="G167" s="24">
        <f t="shared" si="39"/>
        <v>0</v>
      </c>
      <c r="H167" s="15">
        <f t="shared" si="11"/>
        <v>0</v>
      </c>
      <c r="I167" s="105"/>
    </row>
    <row r="168" spans="1:10" ht="13" customHeight="1" x14ac:dyDescent="0.15">
      <c r="A168" s="102"/>
      <c r="B168" s="105"/>
      <c r="C168" s="31" t="s">
        <v>88</v>
      </c>
      <c r="D168" s="32"/>
      <c r="E168" s="33"/>
      <c r="F168" s="23"/>
      <c r="G168" s="24">
        <f t="shared" si="39"/>
        <v>0</v>
      </c>
      <c r="H168" s="15">
        <f t="shared" si="11"/>
        <v>0</v>
      </c>
      <c r="I168" s="105"/>
    </row>
    <row r="169" spans="1:10" ht="13" customHeight="1" x14ac:dyDescent="0.15">
      <c r="A169" s="103"/>
      <c r="B169" s="106"/>
      <c r="C169" s="34" t="s">
        <v>89</v>
      </c>
      <c r="D169" s="32"/>
      <c r="E169" s="33"/>
      <c r="F169" s="23"/>
      <c r="G169" s="24">
        <f t="shared" si="39"/>
        <v>0</v>
      </c>
      <c r="H169" s="15">
        <f t="shared" si="11"/>
        <v>0</v>
      </c>
      <c r="I169" s="106"/>
    </row>
    <row r="170" spans="1:10" ht="13" customHeight="1" x14ac:dyDescent="0.15">
      <c r="A170" s="101" t="s">
        <v>177</v>
      </c>
      <c r="B170" s="104" t="s">
        <v>84</v>
      </c>
      <c r="C170" s="27" t="s">
        <v>85</v>
      </c>
      <c r="D170" s="28"/>
      <c r="E170" s="29"/>
      <c r="F170" s="24"/>
      <c r="G170" s="30">
        <f>SUM(G171:G174)</f>
        <v>0</v>
      </c>
      <c r="H170" s="30">
        <f>ROUND(G170*$D$7,2)</f>
        <v>0</v>
      </c>
      <c r="I170" s="104"/>
    </row>
    <row r="171" spans="1:10" ht="13" customHeight="1" x14ac:dyDescent="0.15">
      <c r="A171" s="102"/>
      <c r="B171" s="105"/>
      <c r="C171" s="31" t="s">
        <v>86</v>
      </c>
      <c r="D171" s="32"/>
      <c r="E171" s="33"/>
      <c r="F171" s="23"/>
      <c r="G171" s="24">
        <f t="shared" ref="G171:G174" si="40">ROUND(E171*F171,2)</f>
        <v>0</v>
      </c>
      <c r="H171" s="15">
        <f t="shared" si="11"/>
        <v>0</v>
      </c>
      <c r="I171" s="105"/>
    </row>
    <row r="172" spans="1:10" ht="13" customHeight="1" x14ac:dyDescent="0.15">
      <c r="A172" s="102"/>
      <c r="B172" s="105"/>
      <c r="C172" s="31" t="s">
        <v>87</v>
      </c>
      <c r="D172" s="32"/>
      <c r="E172" s="33"/>
      <c r="F172" s="23"/>
      <c r="G172" s="24">
        <f t="shared" si="40"/>
        <v>0</v>
      </c>
      <c r="H172" s="15">
        <f t="shared" si="11"/>
        <v>0</v>
      </c>
      <c r="I172" s="105"/>
    </row>
    <row r="173" spans="1:10" ht="13" customHeight="1" x14ac:dyDescent="0.15">
      <c r="A173" s="102"/>
      <c r="B173" s="105"/>
      <c r="C173" s="31" t="s">
        <v>88</v>
      </c>
      <c r="D173" s="32"/>
      <c r="E173" s="33"/>
      <c r="F173" s="23"/>
      <c r="G173" s="24">
        <f t="shared" si="40"/>
        <v>0</v>
      </c>
      <c r="H173" s="15">
        <f t="shared" si="11"/>
        <v>0</v>
      </c>
      <c r="I173" s="105"/>
    </row>
    <row r="174" spans="1:10" ht="13" customHeight="1" x14ac:dyDescent="0.15">
      <c r="A174" s="103"/>
      <c r="B174" s="106"/>
      <c r="C174" s="34" t="s">
        <v>89</v>
      </c>
      <c r="D174" s="32"/>
      <c r="E174" s="33"/>
      <c r="F174" s="23"/>
      <c r="G174" s="24">
        <f t="shared" si="40"/>
        <v>0</v>
      </c>
      <c r="H174" s="15">
        <f t="shared" si="11"/>
        <v>0</v>
      </c>
      <c r="I174" s="106"/>
    </row>
    <row r="175" spans="1:10" ht="57" customHeight="1" x14ac:dyDescent="0.15">
      <c r="A175" s="8" t="s">
        <v>44</v>
      </c>
      <c r="B175" s="107" t="s">
        <v>90</v>
      </c>
      <c r="C175" s="108"/>
      <c r="D175" s="108"/>
      <c r="E175" s="108"/>
      <c r="F175" s="109"/>
      <c r="G175" s="9">
        <f>SUM(G176:G275)</f>
        <v>0</v>
      </c>
      <c r="H175" s="9">
        <f>SUM(H176:H275)</f>
        <v>0</v>
      </c>
      <c r="I175" s="10"/>
      <c r="J175" s="50" t="s">
        <v>94</v>
      </c>
    </row>
    <row r="176" spans="1:10" ht="14" x14ac:dyDescent="0.15">
      <c r="A176" s="110" t="s">
        <v>45</v>
      </c>
      <c r="B176" s="113" t="s">
        <v>91</v>
      </c>
      <c r="C176" s="16" t="s">
        <v>92</v>
      </c>
      <c r="D176" s="116" t="s">
        <v>93</v>
      </c>
      <c r="E176" s="119"/>
      <c r="F176" s="122" t="str">
        <f>IFERROR(ROUND(AVERAGE(J176:J180),2),"0")</f>
        <v>0</v>
      </c>
      <c r="G176" s="122">
        <f>ROUND(E176*F176,2)</f>
        <v>0</v>
      </c>
      <c r="H176" s="122">
        <f>ROUND(G176*$D$7,2)</f>
        <v>0</v>
      </c>
      <c r="I176" s="125"/>
      <c r="J176" s="23"/>
    </row>
    <row r="177" spans="1:10" ht="14" x14ac:dyDescent="0.15">
      <c r="A177" s="111"/>
      <c r="B177" s="114"/>
      <c r="C177" s="16" t="s">
        <v>92</v>
      </c>
      <c r="D177" s="117"/>
      <c r="E177" s="120"/>
      <c r="F177" s="123"/>
      <c r="G177" s="123"/>
      <c r="H177" s="123"/>
      <c r="I177" s="126"/>
      <c r="J177" s="23"/>
    </row>
    <row r="178" spans="1:10" ht="14" x14ac:dyDescent="0.15">
      <c r="A178" s="111"/>
      <c r="B178" s="114"/>
      <c r="C178" s="16" t="s">
        <v>92</v>
      </c>
      <c r="D178" s="117"/>
      <c r="E178" s="120"/>
      <c r="F178" s="123"/>
      <c r="G178" s="123"/>
      <c r="H178" s="123"/>
      <c r="I178" s="126"/>
      <c r="J178" s="23"/>
    </row>
    <row r="179" spans="1:10" ht="14" x14ac:dyDescent="0.15">
      <c r="A179" s="111"/>
      <c r="B179" s="114"/>
      <c r="C179" s="16" t="s">
        <v>92</v>
      </c>
      <c r="D179" s="117"/>
      <c r="E179" s="120"/>
      <c r="F179" s="123"/>
      <c r="G179" s="123"/>
      <c r="H179" s="123"/>
      <c r="I179" s="126"/>
      <c r="J179" s="23"/>
    </row>
    <row r="180" spans="1:10" ht="14" x14ac:dyDescent="0.15">
      <c r="A180" s="112"/>
      <c r="B180" s="115"/>
      <c r="C180" s="16" t="s">
        <v>92</v>
      </c>
      <c r="D180" s="118"/>
      <c r="E180" s="121"/>
      <c r="F180" s="124"/>
      <c r="G180" s="124"/>
      <c r="H180" s="124"/>
      <c r="I180" s="127"/>
      <c r="J180" s="23"/>
    </row>
    <row r="181" spans="1:10" ht="14" x14ac:dyDescent="0.15">
      <c r="A181" s="110" t="s">
        <v>46</v>
      </c>
      <c r="B181" s="113" t="s">
        <v>91</v>
      </c>
      <c r="C181" s="16" t="s">
        <v>92</v>
      </c>
      <c r="D181" s="116" t="s">
        <v>93</v>
      </c>
      <c r="E181" s="119"/>
      <c r="F181" s="122" t="str">
        <f>IFERROR(ROUND(AVERAGE(J181:J185),2),"0")</f>
        <v>0</v>
      </c>
      <c r="G181" s="122">
        <f>ROUND(E181*F181,2)</f>
        <v>0</v>
      </c>
      <c r="H181" s="122">
        <f>ROUND(G181*$D$7,2)</f>
        <v>0</v>
      </c>
      <c r="I181" s="125"/>
      <c r="J181" s="23"/>
    </row>
    <row r="182" spans="1:10" ht="14" x14ac:dyDescent="0.15">
      <c r="A182" s="111"/>
      <c r="B182" s="114"/>
      <c r="C182" s="16" t="s">
        <v>92</v>
      </c>
      <c r="D182" s="117"/>
      <c r="E182" s="120"/>
      <c r="F182" s="123"/>
      <c r="G182" s="123"/>
      <c r="H182" s="123"/>
      <c r="I182" s="126"/>
      <c r="J182" s="23"/>
    </row>
    <row r="183" spans="1:10" ht="14" x14ac:dyDescent="0.15">
      <c r="A183" s="111"/>
      <c r="B183" s="114"/>
      <c r="C183" s="16" t="s">
        <v>92</v>
      </c>
      <c r="D183" s="117"/>
      <c r="E183" s="120"/>
      <c r="F183" s="123"/>
      <c r="G183" s="123"/>
      <c r="H183" s="123"/>
      <c r="I183" s="126"/>
      <c r="J183" s="23"/>
    </row>
    <row r="184" spans="1:10" ht="14" x14ac:dyDescent="0.15">
      <c r="A184" s="111"/>
      <c r="B184" s="114"/>
      <c r="C184" s="16" t="s">
        <v>92</v>
      </c>
      <c r="D184" s="117"/>
      <c r="E184" s="120"/>
      <c r="F184" s="123"/>
      <c r="G184" s="123"/>
      <c r="H184" s="123"/>
      <c r="I184" s="126"/>
      <c r="J184" s="23"/>
    </row>
    <row r="185" spans="1:10" ht="14" x14ac:dyDescent="0.15">
      <c r="A185" s="112"/>
      <c r="B185" s="115"/>
      <c r="C185" s="16" t="s">
        <v>92</v>
      </c>
      <c r="D185" s="118"/>
      <c r="E185" s="121"/>
      <c r="F185" s="124"/>
      <c r="G185" s="124"/>
      <c r="H185" s="124"/>
      <c r="I185" s="127"/>
      <c r="J185" s="23"/>
    </row>
    <row r="186" spans="1:10" ht="14" x14ac:dyDescent="0.15">
      <c r="A186" s="110" t="s">
        <v>47</v>
      </c>
      <c r="B186" s="113" t="s">
        <v>91</v>
      </c>
      <c r="C186" s="16" t="s">
        <v>92</v>
      </c>
      <c r="D186" s="116" t="s">
        <v>93</v>
      </c>
      <c r="E186" s="119"/>
      <c r="F186" s="122" t="str">
        <f>IFERROR(ROUND(AVERAGE(J186:J190),2),"0")</f>
        <v>0</v>
      </c>
      <c r="G186" s="122">
        <f>ROUND(E186*F186,2)</f>
        <v>0</v>
      </c>
      <c r="H186" s="122">
        <f>ROUND(G186*$D$7,2)</f>
        <v>0</v>
      </c>
      <c r="I186" s="125"/>
      <c r="J186" s="23"/>
    </row>
    <row r="187" spans="1:10" ht="14" x14ac:dyDescent="0.15">
      <c r="A187" s="111"/>
      <c r="B187" s="114"/>
      <c r="C187" s="16" t="s">
        <v>92</v>
      </c>
      <c r="D187" s="117"/>
      <c r="E187" s="120"/>
      <c r="F187" s="123"/>
      <c r="G187" s="123"/>
      <c r="H187" s="123"/>
      <c r="I187" s="126"/>
      <c r="J187" s="23"/>
    </row>
    <row r="188" spans="1:10" ht="14" x14ac:dyDescent="0.15">
      <c r="A188" s="111"/>
      <c r="B188" s="114"/>
      <c r="C188" s="16" t="s">
        <v>92</v>
      </c>
      <c r="D188" s="117"/>
      <c r="E188" s="120"/>
      <c r="F188" s="123"/>
      <c r="G188" s="123"/>
      <c r="H188" s="123"/>
      <c r="I188" s="126"/>
      <c r="J188" s="23"/>
    </row>
    <row r="189" spans="1:10" ht="14" x14ac:dyDescent="0.15">
      <c r="A189" s="111"/>
      <c r="B189" s="114"/>
      <c r="C189" s="16" t="s">
        <v>92</v>
      </c>
      <c r="D189" s="117"/>
      <c r="E189" s="120"/>
      <c r="F189" s="123"/>
      <c r="G189" s="123"/>
      <c r="H189" s="123"/>
      <c r="I189" s="126"/>
      <c r="J189" s="23"/>
    </row>
    <row r="190" spans="1:10" ht="14" x14ac:dyDescent="0.15">
      <c r="A190" s="112"/>
      <c r="B190" s="115"/>
      <c r="C190" s="16" t="s">
        <v>92</v>
      </c>
      <c r="D190" s="118"/>
      <c r="E190" s="121"/>
      <c r="F190" s="124"/>
      <c r="G190" s="124"/>
      <c r="H190" s="124"/>
      <c r="I190" s="127"/>
      <c r="J190" s="23"/>
    </row>
    <row r="191" spans="1:10" ht="14" x14ac:dyDescent="0.15">
      <c r="A191" s="110" t="s">
        <v>48</v>
      </c>
      <c r="B191" s="113" t="s">
        <v>91</v>
      </c>
      <c r="C191" s="16" t="s">
        <v>92</v>
      </c>
      <c r="D191" s="116" t="s">
        <v>93</v>
      </c>
      <c r="E191" s="119"/>
      <c r="F191" s="122" t="str">
        <f>IFERROR(ROUND(AVERAGE(J191:J195),2),"0")</f>
        <v>0</v>
      </c>
      <c r="G191" s="122">
        <f>ROUND(E191*F191,2)</f>
        <v>0</v>
      </c>
      <c r="H191" s="122">
        <f>ROUND(G191*$D$7,2)</f>
        <v>0</v>
      </c>
      <c r="I191" s="125"/>
      <c r="J191" s="23"/>
    </row>
    <row r="192" spans="1:10" ht="14" x14ac:dyDescent="0.15">
      <c r="A192" s="111"/>
      <c r="B192" s="114"/>
      <c r="C192" s="16" t="s">
        <v>92</v>
      </c>
      <c r="D192" s="117"/>
      <c r="E192" s="120"/>
      <c r="F192" s="123"/>
      <c r="G192" s="123"/>
      <c r="H192" s="123"/>
      <c r="I192" s="126"/>
      <c r="J192" s="23"/>
    </row>
    <row r="193" spans="1:10" ht="14" x14ac:dyDescent="0.15">
      <c r="A193" s="111"/>
      <c r="B193" s="114"/>
      <c r="C193" s="16" t="s">
        <v>92</v>
      </c>
      <c r="D193" s="117"/>
      <c r="E193" s="120"/>
      <c r="F193" s="123"/>
      <c r="G193" s="123"/>
      <c r="H193" s="123"/>
      <c r="I193" s="126"/>
      <c r="J193" s="23"/>
    </row>
    <row r="194" spans="1:10" ht="14" x14ac:dyDescent="0.15">
      <c r="A194" s="111"/>
      <c r="B194" s="114"/>
      <c r="C194" s="16" t="s">
        <v>92</v>
      </c>
      <c r="D194" s="117"/>
      <c r="E194" s="120"/>
      <c r="F194" s="123"/>
      <c r="G194" s="123"/>
      <c r="H194" s="123"/>
      <c r="I194" s="126"/>
      <c r="J194" s="23"/>
    </row>
    <row r="195" spans="1:10" ht="14" x14ac:dyDescent="0.15">
      <c r="A195" s="112"/>
      <c r="B195" s="115"/>
      <c r="C195" s="16" t="s">
        <v>92</v>
      </c>
      <c r="D195" s="118"/>
      <c r="E195" s="121"/>
      <c r="F195" s="124"/>
      <c r="G195" s="124"/>
      <c r="H195" s="124"/>
      <c r="I195" s="127"/>
      <c r="J195" s="23"/>
    </row>
    <row r="196" spans="1:10" ht="14" x14ac:dyDescent="0.15">
      <c r="A196" s="110" t="s">
        <v>49</v>
      </c>
      <c r="B196" s="113" t="s">
        <v>91</v>
      </c>
      <c r="C196" s="16" t="s">
        <v>92</v>
      </c>
      <c r="D196" s="116" t="s">
        <v>93</v>
      </c>
      <c r="E196" s="119"/>
      <c r="F196" s="122" t="str">
        <f>IFERROR(ROUND(AVERAGE(J196:J200),2),"0")</f>
        <v>0</v>
      </c>
      <c r="G196" s="122">
        <f>ROUND(E196*F196,2)</f>
        <v>0</v>
      </c>
      <c r="H196" s="122">
        <f>ROUND(G196*$D$7,2)</f>
        <v>0</v>
      </c>
      <c r="I196" s="125"/>
      <c r="J196" s="23"/>
    </row>
    <row r="197" spans="1:10" ht="14" x14ac:dyDescent="0.15">
      <c r="A197" s="111"/>
      <c r="B197" s="114"/>
      <c r="C197" s="16" t="s">
        <v>92</v>
      </c>
      <c r="D197" s="117"/>
      <c r="E197" s="120"/>
      <c r="F197" s="123"/>
      <c r="G197" s="123"/>
      <c r="H197" s="123"/>
      <c r="I197" s="126"/>
      <c r="J197" s="23"/>
    </row>
    <row r="198" spans="1:10" ht="14" x14ac:dyDescent="0.15">
      <c r="A198" s="111"/>
      <c r="B198" s="114"/>
      <c r="C198" s="16" t="s">
        <v>92</v>
      </c>
      <c r="D198" s="117"/>
      <c r="E198" s="120"/>
      <c r="F198" s="123"/>
      <c r="G198" s="123"/>
      <c r="H198" s="123"/>
      <c r="I198" s="126"/>
      <c r="J198" s="23"/>
    </row>
    <row r="199" spans="1:10" ht="14" x14ac:dyDescent="0.15">
      <c r="A199" s="111"/>
      <c r="B199" s="114"/>
      <c r="C199" s="16" t="s">
        <v>92</v>
      </c>
      <c r="D199" s="117"/>
      <c r="E199" s="120"/>
      <c r="F199" s="123"/>
      <c r="G199" s="123"/>
      <c r="H199" s="123"/>
      <c r="I199" s="126"/>
      <c r="J199" s="23"/>
    </row>
    <row r="200" spans="1:10" ht="14" x14ac:dyDescent="0.15">
      <c r="A200" s="112"/>
      <c r="B200" s="115"/>
      <c r="C200" s="16" t="s">
        <v>92</v>
      </c>
      <c r="D200" s="118"/>
      <c r="E200" s="121"/>
      <c r="F200" s="124"/>
      <c r="G200" s="124"/>
      <c r="H200" s="124"/>
      <c r="I200" s="127"/>
      <c r="J200" s="23"/>
    </row>
    <row r="201" spans="1:10" ht="14" x14ac:dyDescent="0.15">
      <c r="A201" s="110" t="s">
        <v>50</v>
      </c>
      <c r="B201" s="113" t="s">
        <v>91</v>
      </c>
      <c r="C201" s="16" t="s">
        <v>92</v>
      </c>
      <c r="D201" s="116" t="s">
        <v>93</v>
      </c>
      <c r="E201" s="119"/>
      <c r="F201" s="122" t="str">
        <f>IFERROR(ROUND(AVERAGE(J201:J205),2),"0")</f>
        <v>0</v>
      </c>
      <c r="G201" s="122">
        <f>ROUND(E201*F201,2)</f>
        <v>0</v>
      </c>
      <c r="H201" s="122">
        <f>ROUND(G201*$D$7,2)</f>
        <v>0</v>
      </c>
      <c r="I201" s="125"/>
      <c r="J201" s="23"/>
    </row>
    <row r="202" spans="1:10" ht="14" x14ac:dyDescent="0.15">
      <c r="A202" s="111"/>
      <c r="B202" s="114"/>
      <c r="C202" s="16" t="s">
        <v>92</v>
      </c>
      <c r="D202" s="117"/>
      <c r="E202" s="120"/>
      <c r="F202" s="123"/>
      <c r="G202" s="123"/>
      <c r="H202" s="123"/>
      <c r="I202" s="126"/>
      <c r="J202" s="23"/>
    </row>
    <row r="203" spans="1:10" ht="14" x14ac:dyDescent="0.15">
      <c r="A203" s="111"/>
      <c r="B203" s="114"/>
      <c r="C203" s="16" t="s">
        <v>92</v>
      </c>
      <c r="D203" s="117"/>
      <c r="E203" s="120"/>
      <c r="F203" s="123"/>
      <c r="G203" s="123"/>
      <c r="H203" s="123"/>
      <c r="I203" s="126"/>
      <c r="J203" s="23"/>
    </row>
    <row r="204" spans="1:10" ht="14" x14ac:dyDescent="0.15">
      <c r="A204" s="111"/>
      <c r="B204" s="114"/>
      <c r="C204" s="16" t="s">
        <v>92</v>
      </c>
      <c r="D204" s="117"/>
      <c r="E204" s="120"/>
      <c r="F204" s="123"/>
      <c r="G204" s="123"/>
      <c r="H204" s="123"/>
      <c r="I204" s="126"/>
      <c r="J204" s="23"/>
    </row>
    <row r="205" spans="1:10" ht="14" x14ac:dyDescent="0.15">
      <c r="A205" s="112"/>
      <c r="B205" s="115"/>
      <c r="C205" s="16" t="s">
        <v>92</v>
      </c>
      <c r="D205" s="118"/>
      <c r="E205" s="121"/>
      <c r="F205" s="124"/>
      <c r="G205" s="124"/>
      <c r="H205" s="124"/>
      <c r="I205" s="127"/>
      <c r="J205" s="23"/>
    </row>
    <row r="206" spans="1:10" ht="14" x14ac:dyDescent="0.15">
      <c r="A206" s="110" t="s">
        <v>51</v>
      </c>
      <c r="B206" s="113" t="s">
        <v>91</v>
      </c>
      <c r="C206" s="16" t="s">
        <v>92</v>
      </c>
      <c r="D206" s="116" t="s">
        <v>93</v>
      </c>
      <c r="E206" s="119"/>
      <c r="F206" s="122" t="str">
        <f>IFERROR(ROUND(AVERAGE(J206:J210),2),"0")</f>
        <v>0</v>
      </c>
      <c r="G206" s="122">
        <f>ROUND(E206*F206,2)</f>
        <v>0</v>
      </c>
      <c r="H206" s="122">
        <f>ROUND(G206*$D$7,2)</f>
        <v>0</v>
      </c>
      <c r="I206" s="125"/>
      <c r="J206" s="23"/>
    </row>
    <row r="207" spans="1:10" ht="14" x14ac:dyDescent="0.15">
      <c r="A207" s="111"/>
      <c r="B207" s="114"/>
      <c r="C207" s="16" t="s">
        <v>92</v>
      </c>
      <c r="D207" s="117"/>
      <c r="E207" s="120"/>
      <c r="F207" s="123"/>
      <c r="G207" s="123"/>
      <c r="H207" s="123"/>
      <c r="I207" s="126"/>
      <c r="J207" s="23"/>
    </row>
    <row r="208" spans="1:10" ht="14" x14ac:dyDescent="0.15">
      <c r="A208" s="111"/>
      <c r="B208" s="114"/>
      <c r="C208" s="16" t="s">
        <v>92</v>
      </c>
      <c r="D208" s="117"/>
      <c r="E208" s="120"/>
      <c r="F208" s="123"/>
      <c r="G208" s="123"/>
      <c r="H208" s="123"/>
      <c r="I208" s="126"/>
      <c r="J208" s="23"/>
    </row>
    <row r="209" spans="1:10" ht="14" x14ac:dyDescent="0.15">
      <c r="A209" s="111"/>
      <c r="B209" s="114"/>
      <c r="C209" s="16" t="s">
        <v>92</v>
      </c>
      <c r="D209" s="117"/>
      <c r="E209" s="120"/>
      <c r="F209" s="123"/>
      <c r="G209" s="123"/>
      <c r="H209" s="123"/>
      <c r="I209" s="126"/>
      <c r="J209" s="23"/>
    </row>
    <row r="210" spans="1:10" ht="14" x14ac:dyDescent="0.15">
      <c r="A210" s="112"/>
      <c r="B210" s="115"/>
      <c r="C210" s="16" t="s">
        <v>92</v>
      </c>
      <c r="D210" s="118"/>
      <c r="E210" s="121"/>
      <c r="F210" s="124"/>
      <c r="G210" s="124"/>
      <c r="H210" s="124"/>
      <c r="I210" s="127"/>
      <c r="J210" s="23"/>
    </row>
    <row r="211" spans="1:10" ht="14" x14ac:dyDescent="0.15">
      <c r="A211" s="110" t="s">
        <v>52</v>
      </c>
      <c r="B211" s="113" t="s">
        <v>91</v>
      </c>
      <c r="C211" s="16" t="s">
        <v>92</v>
      </c>
      <c r="D211" s="116" t="s">
        <v>93</v>
      </c>
      <c r="E211" s="119"/>
      <c r="F211" s="122" t="str">
        <f>IFERROR(ROUND(AVERAGE(J211:J215),2),"0")</f>
        <v>0</v>
      </c>
      <c r="G211" s="122">
        <f>ROUND(E211*F211,2)</f>
        <v>0</v>
      </c>
      <c r="H211" s="122">
        <f>ROUND(G211*$D$7,2)</f>
        <v>0</v>
      </c>
      <c r="I211" s="125"/>
      <c r="J211" s="23"/>
    </row>
    <row r="212" spans="1:10" ht="14" x14ac:dyDescent="0.15">
      <c r="A212" s="111"/>
      <c r="B212" s="114"/>
      <c r="C212" s="16" t="s">
        <v>92</v>
      </c>
      <c r="D212" s="117"/>
      <c r="E212" s="120"/>
      <c r="F212" s="123"/>
      <c r="G212" s="123"/>
      <c r="H212" s="123"/>
      <c r="I212" s="126"/>
      <c r="J212" s="23"/>
    </row>
    <row r="213" spans="1:10" ht="14" x14ac:dyDescent="0.15">
      <c r="A213" s="111"/>
      <c r="B213" s="114"/>
      <c r="C213" s="16" t="s">
        <v>92</v>
      </c>
      <c r="D213" s="117"/>
      <c r="E213" s="120"/>
      <c r="F213" s="123"/>
      <c r="G213" s="123"/>
      <c r="H213" s="123"/>
      <c r="I213" s="126"/>
      <c r="J213" s="23"/>
    </row>
    <row r="214" spans="1:10" ht="14" x14ac:dyDescent="0.15">
      <c r="A214" s="111"/>
      <c r="B214" s="114"/>
      <c r="C214" s="16" t="s">
        <v>92</v>
      </c>
      <c r="D214" s="117"/>
      <c r="E214" s="120"/>
      <c r="F214" s="123"/>
      <c r="G214" s="123"/>
      <c r="H214" s="123"/>
      <c r="I214" s="126"/>
      <c r="J214" s="23"/>
    </row>
    <row r="215" spans="1:10" ht="14" x14ac:dyDescent="0.15">
      <c r="A215" s="112"/>
      <c r="B215" s="115"/>
      <c r="C215" s="16" t="s">
        <v>92</v>
      </c>
      <c r="D215" s="118"/>
      <c r="E215" s="121"/>
      <c r="F215" s="124"/>
      <c r="G215" s="124"/>
      <c r="H215" s="124"/>
      <c r="I215" s="127"/>
      <c r="J215" s="23"/>
    </row>
    <row r="216" spans="1:10" ht="14" x14ac:dyDescent="0.15">
      <c r="A216" s="110" t="s">
        <v>53</v>
      </c>
      <c r="B216" s="113" t="s">
        <v>91</v>
      </c>
      <c r="C216" s="16" t="s">
        <v>92</v>
      </c>
      <c r="D216" s="116" t="s">
        <v>93</v>
      </c>
      <c r="E216" s="119"/>
      <c r="F216" s="122" t="str">
        <f>IFERROR(ROUND(AVERAGE(J216:J220),2),"0")</f>
        <v>0</v>
      </c>
      <c r="G216" s="122">
        <f>ROUND(E216*F216,2)</f>
        <v>0</v>
      </c>
      <c r="H216" s="122">
        <f>ROUND(G216*$D$7,2)</f>
        <v>0</v>
      </c>
      <c r="I216" s="125"/>
      <c r="J216" s="23"/>
    </row>
    <row r="217" spans="1:10" ht="14" x14ac:dyDescent="0.15">
      <c r="A217" s="111"/>
      <c r="B217" s="114"/>
      <c r="C217" s="16" t="s">
        <v>92</v>
      </c>
      <c r="D217" s="117"/>
      <c r="E217" s="120"/>
      <c r="F217" s="123"/>
      <c r="G217" s="123"/>
      <c r="H217" s="123"/>
      <c r="I217" s="126"/>
      <c r="J217" s="23"/>
    </row>
    <row r="218" spans="1:10" ht="14" x14ac:dyDescent="0.15">
      <c r="A218" s="111"/>
      <c r="B218" s="114"/>
      <c r="C218" s="16" t="s">
        <v>92</v>
      </c>
      <c r="D218" s="117"/>
      <c r="E218" s="120"/>
      <c r="F218" s="123"/>
      <c r="G218" s="123"/>
      <c r="H218" s="123"/>
      <c r="I218" s="126"/>
      <c r="J218" s="23"/>
    </row>
    <row r="219" spans="1:10" ht="14" x14ac:dyDescent="0.15">
      <c r="A219" s="111"/>
      <c r="B219" s="114"/>
      <c r="C219" s="16" t="s">
        <v>92</v>
      </c>
      <c r="D219" s="117"/>
      <c r="E219" s="120"/>
      <c r="F219" s="123"/>
      <c r="G219" s="123"/>
      <c r="H219" s="123"/>
      <c r="I219" s="126"/>
      <c r="J219" s="23"/>
    </row>
    <row r="220" spans="1:10" ht="14" x14ac:dyDescent="0.15">
      <c r="A220" s="112"/>
      <c r="B220" s="115"/>
      <c r="C220" s="16" t="s">
        <v>92</v>
      </c>
      <c r="D220" s="118"/>
      <c r="E220" s="121"/>
      <c r="F220" s="124"/>
      <c r="G220" s="124"/>
      <c r="H220" s="124"/>
      <c r="I220" s="127"/>
      <c r="J220" s="23"/>
    </row>
    <row r="221" spans="1:10" ht="14" x14ac:dyDescent="0.15">
      <c r="A221" s="110" t="s">
        <v>54</v>
      </c>
      <c r="B221" s="113" t="s">
        <v>91</v>
      </c>
      <c r="C221" s="16" t="s">
        <v>92</v>
      </c>
      <c r="D221" s="116" t="s">
        <v>93</v>
      </c>
      <c r="E221" s="119"/>
      <c r="F221" s="122" t="str">
        <f>IFERROR(ROUND(AVERAGE(J221:J225),2),"0")</f>
        <v>0</v>
      </c>
      <c r="G221" s="122">
        <f>ROUND(E221*F221,2)</f>
        <v>0</v>
      </c>
      <c r="H221" s="122">
        <f>ROUND(G221*$D$7,2)</f>
        <v>0</v>
      </c>
      <c r="I221" s="125"/>
      <c r="J221" s="23"/>
    </row>
    <row r="222" spans="1:10" ht="14" x14ac:dyDescent="0.15">
      <c r="A222" s="111"/>
      <c r="B222" s="114"/>
      <c r="C222" s="16" t="s">
        <v>92</v>
      </c>
      <c r="D222" s="117"/>
      <c r="E222" s="120"/>
      <c r="F222" s="123"/>
      <c r="G222" s="123"/>
      <c r="H222" s="123"/>
      <c r="I222" s="126"/>
      <c r="J222" s="23"/>
    </row>
    <row r="223" spans="1:10" ht="14" x14ac:dyDescent="0.15">
      <c r="A223" s="111"/>
      <c r="B223" s="114"/>
      <c r="C223" s="16" t="s">
        <v>92</v>
      </c>
      <c r="D223" s="117"/>
      <c r="E223" s="120"/>
      <c r="F223" s="123"/>
      <c r="G223" s="123"/>
      <c r="H223" s="123"/>
      <c r="I223" s="126"/>
      <c r="J223" s="23"/>
    </row>
    <row r="224" spans="1:10" ht="14" x14ac:dyDescent="0.15">
      <c r="A224" s="111"/>
      <c r="B224" s="114"/>
      <c r="C224" s="16" t="s">
        <v>92</v>
      </c>
      <c r="D224" s="117"/>
      <c r="E224" s="120"/>
      <c r="F224" s="123"/>
      <c r="G224" s="123"/>
      <c r="H224" s="123"/>
      <c r="I224" s="126"/>
      <c r="J224" s="23"/>
    </row>
    <row r="225" spans="1:10" ht="14" x14ac:dyDescent="0.15">
      <c r="A225" s="112"/>
      <c r="B225" s="115"/>
      <c r="C225" s="16" t="s">
        <v>92</v>
      </c>
      <c r="D225" s="118"/>
      <c r="E225" s="121"/>
      <c r="F225" s="124"/>
      <c r="G225" s="124"/>
      <c r="H225" s="124"/>
      <c r="I225" s="127"/>
      <c r="J225" s="23"/>
    </row>
    <row r="226" spans="1:10" ht="14" x14ac:dyDescent="0.15">
      <c r="A226" s="110" t="s">
        <v>158</v>
      </c>
      <c r="B226" s="113" t="s">
        <v>91</v>
      </c>
      <c r="C226" s="16" t="s">
        <v>92</v>
      </c>
      <c r="D226" s="116" t="s">
        <v>93</v>
      </c>
      <c r="E226" s="119"/>
      <c r="F226" s="122" t="str">
        <f>IFERROR(ROUND(AVERAGE(J226:J230),2),"0")</f>
        <v>0</v>
      </c>
      <c r="G226" s="122">
        <f>ROUND(E226*F226,2)</f>
        <v>0</v>
      </c>
      <c r="H226" s="122">
        <f>ROUND(G226*$D$7,2)</f>
        <v>0</v>
      </c>
      <c r="I226" s="125"/>
      <c r="J226" s="23"/>
    </row>
    <row r="227" spans="1:10" ht="14" x14ac:dyDescent="0.15">
      <c r="A227" s="111"/>
      <c r="B227" s="114"/>
      <c r="C227" s="16" t="s">
        <v>92</v>
      </c>
      <c r="D227" s="117"/>
      <c r="E227" s="120"/>
      <c r="F227" s="123"/>
      <c r="G227" s="123"/>
      <c r="H227" s="123"/>
      <c r="I227" s="126"/>
      <c r="J227" s="23"/>
    </row>
    <row r="228" spans="1:10" ht="14" x14ac:dyDescent="0.15">
      <c r="A228" s="111"/>
      <c r="B228" s="114"/>
      <c r="C228" s="16" t="s">
        <v>92</v>
      </c>
      <c r="D228" s="117"/>
      <c r="E228" s="120"/>
      <c r="F228" s="123"/>
      <c r="G228" s="123"/>
      <c r="H228" s="123"/>
      <c r="I228" s="126"/>
      <c r="J228" s="23"/>
    </row>
    <row r="229" spans="1:10" ht="14" x14ac:dyDescent="0.15">
      <c r="A229" s="111"/>
      <c r="B229" s="114"/>
      <c r="C229" s="16" t="s">
        <v>92</v>
      </c>
      <c r="D229" s="117"/>
      <c r="E229" s="120"/>
      <c r="F229" s="123"/>
      <c r="G229" s="123"/>
      <c r="H229" s="123"/>
      <c r="I229" s="126"/>
      <c r="J229" s="23"/>
    </row>
    <row r="230" spans="1:10" ht="14" x14ac:dyDescent="0.15">
      <c r="A230" s="112"/>
      <c r="B230" s="115"/>
      <c r="C230" s="16" t="s">
        <v>92</v>
      </c>
      <c r="D230" s="118"/>
      <c r="E230" s="121"/>
      <c r="F230" s="124"/>
      <c r="G230" s="124"/>
      <c r="H230" s="124"/>
      <c r="I230" s="127"/>
      <c r="J230" s="23"/>
    </row>
    <row r="231" spans="1:10" ht="14" x14ac:dyDescent="0.15">
      <c r="A231" s="110" t="s">
        <v>159</v>
      </c>
      <c r="B231" s="113" t="s">
        <v>91</v>
      </c>
      <c r="C231" s="16" t="s">
        <v>92</v>
      </c>
      <c r="D231" s="116" t="s">
        <v>93</v>
      </c>
      <c r="E231" s="119"/>
      <c r="F231" s="122" t="str">
        <f>IFERROR(ROUND(AVERAGE(J231:J235),2),"0")</f>
        <v>0</v>
      </c>
      <c r="G231" s="122">
        <f>ROUND(E231*F231,2)</f>
        <v>0</v>
      </c>
      <c r="H231" s="122">
        <f>ROUND(G231*$D$7,2)</f>
        <v>0</v>
      </c>
      <c r="I231" s="125"/>
      <c r="J231" s="23"/>
    </row>
    <row r="232" spans="1:10" ht="14" x14ac:dyDescent="0.15">
      <c r="A232" s="111"/>
      <c r="B232" s="114"/>
      <c r="C232" s="16" t="s">
        <v>92</v>
      </c>
      <c r="D232" s="117"/>
      <c r="E232" s="120"/>
      <c r="F232" s="123"/>
      <c r="G232" s="123"/>
      <c r="H232" s="123"/>
      <c r="I232" s="126"/>
      <c r="J232" s="23"/>
    </row>
    <row r="233" spans="1:10" ht="14" x14ac:dyDescent="0.15">
      <c r="A233" s="111"/>
      <c r="B233" s="114"/>
      <c r="C233" s="16" t="s">
        <v>92</v>
      </c>
      <c r="D233" s="117"/>
      <c r="E233" s="120"/>
      <c r="F233" s="123"/>
      <c r="G233" s="123"/>
      <c r="H233" s="123"/>
      <c r="I233" s="126"/>
      <c r="J233" s="23"/>
    </row>
    <row r="234" spans="1:10" ht="14" x14ac:dyDescent="0.15">
      <c r="A234" s="111"/>
      <c r="B234" s="114"/>
      <c r="C234" s="16" t="s">
        <v>92</v>
      </c>
      <c r="D234" s="117"/>
      <c r="E234" s="120"/>
      <c r="F234" s="123"/>
      <c r="G234" s="123"/>
      <c r="H234" s="123"/>
      <c r="I234" s="126"/>
      <c r="J234" s="23"/>
    </row>
    <row r="235" spans="1:10" ht="14" x14ac:dyDescent="0.15">
      <c r="A235" s="112"/>
      <c r="B235" s="115"/>
      <c r="C235" s="16" t="s">
        <v>92</v>
      </c>
      <c r="D235" s="118"/>
      <c r="E235" s="121"/>
      <c r="F235" s="124"/>
      <c r="G235" s="124"/>
      <c r="H235" s="124"/>
      <c r="I235" s="127"/>
      <c r="J235" s="23"/>
    </row>
    <row r="236" spans="1:10" ht="14" x14ac:dyDescent="0.15">
      <c r="A236" s="110" t="s">
        <v>160</v>
      </c>
      <c r="B236" s="113" t="s">
        <v>91</v>
      </c>
      <c r="C236" s="16" t="s">
        <v>92</v>
      </c>
      <c r="D236" s="116" t="s">
        <v>93</v>
      </c>
      <c r="E236" s="119"/>
      <c r="F236" s="122" t="str">
        <f>IFERROR(ROUND(AVERAGE(J236:J240),2),"0")</f>
        <v>0</v>
      </c>
      <c r="G236" s="122">
        <f>ROUND(E236*F236,2)</f>
        <v>0</v>
      </c>
      <c r="H236" s="122">
        <f>ROUND(G236*$D$7,2)</f>
        <v>0</v>
      </c>
      <c r="I236" s="125"/>
      <c r="J236" s="23"/>
    </row>
    <row r="237" spans="1:10" ht="14" x14ac:dyDescent="0.15">
      <c r="A237" s="111"/>
      <c r="B237" s="114"/>
      <c r="C237" s="16" t="s">
        <v>92</v>
      </c>
      <c r="D237" s="117"/>
      <c r="E237" s="120"/>
      <c r="F237" s="123"/>
      <c r="G237" s="123"/>
      <c r="H237" s="123"/>
      <c r="I237" s="126"/>
      <c r="J237" s="23"/>
    </row>
    <row r="238" spans="1:10" ht="14" x14ac:dyDescent="0.15">
      <c r="A238" s="111"/>
      <c r="B238" s="114"/>
      <c r="C238" s="16" t="s">
        <v>92</v>
      </c>
      <c r="D238" s="117"/>
      <c r="E238" s="120"/>
      <c r="F238" s="123"/>
      <c r="G238" s="123"/>
      <c r="H238" s="123"/>
      <c r="I238" s="126"/>
      <c r="J238" s="23"/>
    </row>
    <row r="239" spans="1:10" ht="14" x14ac:dyDescent="0.15">
      <c r="A239" s="111"/>
      <c r="B239" s="114"/>
      <c r="C239" s="16" t="s">
        <v>92</v>
      </c>
      <c r="D239" s="117"/>
      <c r="E239" s="120"/>
      <c r="F239" s="123"/>
      <c r="G239" s="123"/>
      <c r="H239" s="123"/>
      <c r="I239" s="126"/>
      <c r="J239" s="23"/>
    </row>
    <row r="240" spans="1:10" ht="14" x14ac:dyDescent="0.15">
      <c r="A240" s="112"/>
      <c r="B240" s="115"/>
      <c r="C240" s="16" t="s">
        <v>92</v>
      </c>
      <c r="D240" s="118"/>
      <c r="E240" s="121"/>
      <c r="F240" s="124"/>
      <c r="G240" s="124"/>
      <c r="H240" s="124"/>
      <c r="I240" s="127"/>
      <c r="J240" s="23"/>
    </row>
    <row r="241" spans="1:10" ht="14" x14ac:dyDescent="0.15">
      <c r="A241" s="110" t="s">
        <v>161</v>
      </c>
      <c r="B241" s="113" t="s">
        <v>91</v>
      </c>
      <c r="C241" s="16" t="s">
        <v>92</v>
      </c>
      <c r="D241" s="116" t="s">
        <v>93</v>
      </c>
      <c r="E241" s="119"/>
      <c r="F241" s="122" t="str">
        <f>IFERROR(ROUND(AVERAGE(J241:J245),2),"0")</f>
        <v>0</v>
      </c>
      <c r="G241" s="122">
        <f>ROUND(E241*F241,2)</f>
        <v>0</v>
      </c>
      <c r="H241" s="122">
        <f>ROUND(G241*$D$7,2)</f>
        <v>0</v>
      </c>
      <c r="I241" s="125"/>
      <c r="J241" s="23"/>
    </row>
    <row r="242" spans="1:10" ht="14" x14ac:dyDescent="0.15">
      <c r="A242" s="111"/>
      <c r="B242" s="114"/>
      <c r="C242" s="16" t="s">
        <v>92</v>
      </c>
      <c r="D242" s="117"/>
      <c r="E242" s="120"/>
      <c r="F242" s="123"/>
      <c r="G242" s="123"/>
      <c r="H242" s="123"/>
      <c r="I242" s="126"/>
      <c r="J242" s="23"/>
    </row>
    <row r="243" spans="1:10" ht="14" x14ac:dyDescent="0.15">
      <c r="A243" s="111"/>
      <c r="B243" s="114"/>
      <c r="C243" s="16" t="s">
        <v>92</v>
      </c>
      <c r="D243" s="117"/>
      <c r="E243" s="120"/>
      <c r="F243" s="123"/>
      <c r="G243" s="123"/>
      <c r="H243" s="123"/>
      <c r="I243" s="126"/>
      <c r="J243" s="23"/>
    </row>
    <row r="244" spans="1:10" ht="14" x14ac:dyDescent="0.15">
      <c r="A244" s="111"/>
      <c r="B244" s="114"/>
      <c r="C244" s="16" t="s">
        <v>92</v>
      </c>
      <c r="D244" s="117"/>
      <c r="E244" s="120"/>
      <c r="F244" s="123"/>
      <c r="G244" s="123"/>
      <c r="H244" s="123"/>
      <c r="I244" s="126"/>
      <c r="J244" s="23"/>
    </row>
    <row r="245" spans="1:10" ht="14" x14ac:dyDescent="0.15">
      <c r="A245" s="112"/>
      <c r="B245" s="115"/>
      <c r="C245" s="16" t="s">
        <v>92</v>
      </c>
      <c r="D245" s="118"/>
      <c r="E245" s="121"/>
      <c r="F245" s="124"/>
      <c r="G245" s="124"/>
      <c r="H245" s="124"/>
      <c r="I245" s="127"/>
      <c r="J245" s="23"/>
    </row>
    <row r="246" spans="1:10" ht="14" x14ac:dyDescent="0.15">
      <c r="A246" s="110" t="s">
        <v>162</v>
      </c>
      <c r="B246" s="113" t="s">
        <v>91</v>
      </c>
      <c r="C246" s="16" t="s">
        <v>92</v>
      </c>
      <c r="D246" s="116" t="s">
        <v>93</v>
      </c>
      <c r="E246" s="119"/>
      <c r="F246" s="122" t="str">
        <f>IFERROR(ROUND(AVERAGE(J246:J250),2),"0")</f>
        <v>0</v>
      </c>
      <c r="G246" s="122">
        <f>ROUND(E246*F246,2)</f>
        <v>0</v>
      </c>
      <c r="H246" s="122">
        <f>ROUND(G246*$D$7,2)</f>
        <v>0</v>
      </c>
      <c r="I246" s="125"/>
      <c r="J246" s="23"/>
    </row>
    <row r="247" spans="1:10" ht="14" x14ac:dyDescent="0.15">
      <c r="A247" s="111"/>
      <c r="B247" s="114"/>
      <c r="C247" s="16" t="s">
        <v>92</v>
      </c>
      <c r="D247" s="117"/>
      <c r="E247" s="120"/>
      <c r="F247" s="123"/>
      <c r="G247" s="123"/>
      <c r="H247" s="123"/>
      <c r="I247" s="126"/>
      <c r="J247" s="23"/>
    </row>
    <row r="248" spans="1:10" ht="14" x14ac:dyDescent="0.15">
      <c r="A248" s="111"/>
      <c r="B248" s="114"/>
      <c r="C248" s="16" t="s">
        <v>92</v>
      </c>
      <c r="D248" s="117"/>
      <c r="E248" s="120"/>
      <c r="F248" s="123"/>
      <c r="G248" s="123"/>
      <c r="H248" s="123"/>
      <c r="I248" s="126"/>
      <c r="J248" s="23"/>
    </row>
    <row r="249" spans="1:10" ht="14" x14ac:dyDescent="0.15">
      <c r="A249" s="111"/>
      <c r="B249" s="114"/>
      <c r="C249" s="16" t="s">
        <v>92</v>
      </c>
      <c r="D249" s="117"/>
      <c r="E249" s="120"/>
      <c r="F249" s="123"/>
      <c r="G249" s="123"/>
      <c r="H249" s="123"/>
      <c r="I249" s="126"/>
      <c r="J249" s="23"/>
    </row>
    <row r="250" spans="1:10" ht="14" x14ac:dyDescent="0.15">
      <c r="A250" s="112"/>
      <c r="B250" s="115"/>
      <c r="C250" s="16" t="s">
        <v>92</v>
      </c>
      <c r="D250" s="118"/>
      <c r="E250" s="121"/>
      <c r="F250" s="124"/>
      <c r="G250" s="124"/>
      <c r="H250" s="124"/>
      <c r="I250" s="127"/>
      <c r="J250" s="23"/>
    </row>
    <row r="251" spans="1:10" ht="14" x14ac:dyDescent="0.15">
      <c r="A251" s="110" t="s">
        <v>163</v>
      </c>
      <c r="B251" s="113" t="s">
        <v>91</v>
      </c>
      <c r="C251" s="16" t="s">
        <v>92</v>
      </c>
      <c r="D251" s="116" t="s">
        <v>93</v>
      </c>
      <c r="E251" s="119"/>
      <c r="F251" s="122" t="str">
        <f>IFERROR(ROUND(AVERAGE(J251:J255),2),"0")</f>
        <v>0</v>
      </c>
      <c r="G251" s="122">
        <f>ROUND(E251*F251,2)</f>
        <v>0</v>
      </c>
      <c r="H251" s="122">
        <f>ROUND(G251*$D$7,2)</f>
        <v>0</v>
      </c>
      <c r="I251" s="125"/>
      <c r="J251" s="23"/>
    </row>
    <row r="252" spans="1:10" ht="14" x14ac:dyDescent="0.15">
      <c r="A252" s="111"/>
      <c r="B252" s="114"/>
      <c r="C252" s="16" t="s">
        <v>92</v>
      </c>
      <c r="D252" s="117"/>
      <c r="E252" s="120"/>
      <c r="F252" s="123"/>
      <c r="G252" s="123"/>
      <c r="H252" s="123"/>
      <c r="I252" s="126"/>
      <c r="J252" s="23"/>
    </row>
    <row r="253" spans="1:10" ht="14" x14ac:dyDescent="0.15">
      <c r="A253" s="111"/>
      <c r="B253" s="114"/>
      <c r="C253" s="16" t="s">
        <v>92</v>
      </c>
      <c r="D253" s="117"/>
      <c r="E253" s="120"/>
      <c r="F253" s="123"/>
      <c r="G253" s="123"/>
      <c r="H253" s="123"/>
      <c r="I253" s="126"/>
      <c r="J253" s="23"/>
    </row>
    <row r="254" spans="1:10" ht="14" x14ac:dyDescent="0.15">
      <c r="A254" s="111"/>
      <c r="B254" s="114"/>
      <c r="C254" s="16" t="s">
        <v>92</v>
      </c>
      <c r="D254" s="117"/>
      <c r="E254" s="120"/>
      <c r="F254" s="123"/>
      <c r="G254" s="123"/>
      <c r="H254" s="123"/>
      <c r="I254" s="126"/>
      <c r="J254" s="23"/>
    </row>
    <row r="255" spans="1:10" ht="14" x14ac:dyDescent="0.15">
      <c r="A255" s="112"/>
      <c r="B255" s="115"/>
      <c r="C255" s="16" t="s">
        <v>92</v>
      </c>
      <c r="D255" s="118"/>
      <c r="E255" s="121"/>
      <c r="F255" s="124"/>
      <c r="G255" s="124"/>
      <c r="H255" s="124"/>
      <c r="I255" s="127"/>
      <c r="J255" s="23"/>
    </row>
    <row r="256" spans="1:10" ht="14" x14ac:dyDescent="0.15">
      <c r="A256" s="110" t="s">
        <v>164</v>
      </c>
      <c r="B256" s="113" t="s">
        <v>91</v>
      </c>
      <c r="C256" s="16" t="s">
        <v>92</v>
      </c>
      <c r="D256" s="116" t="s">
        <v>93</v>
      </c>
      <c r="E256" s="119"/>
      <c r="F256" s="122" t="str">
        <f>IFERROR(ROUND(AVERAGE(J256:J260),2),"0")</f>
        <v>0</v>
      </c>
      <c r="G256" s="122">
        <f>ROUND(E256*F256,2)</f>
        <v>0</v>
      </c>
      <c r="H256" s="122">
        <f>ROUND(G256*$D$7,2)</f>
        <v>0</v>
      </c>
      <c r="I256" s="125"/>
      <c r="J256" s="23"/>
    </row>
    <row r="257" spans="1:10" ht="14" x14ac:dyDescent="0.15">
      <c r="A257" s="111"/>
      <c r="B257" s="114"/>
      <c r="C257" s="16" t="s">
        <v>92</v>
      </c>
      <c r="D257" s="117"/>
      <c r="E257" s="120"/>
      <c r="F257" s="123"/>
      <c r="G257" s="123"/>
      <c r="H257" s="123"/>
      <c r="I257" s="126"/>
      <c r="J257" s="23"/>
    </row>
    <row r="258" spans="1:10" ht="14" x14ac:dyDescent="0.15">
      <c r="A258" s="111"/>
      <c r="B258" s="114"/>
      <c r="C258" s="16" t="s">
        <v>92</v>
      </c>
      <c r="D258" s="117"/>
      <c r="E258" s="120"/>
      <c r="F258" s="123"/>
      <c r="G258" s="123"/>
      <c r="H258" s="123"/>
      <c r="I258" s="126"/>
      <c r="J258" s="23"/>
    </row>
    <row r="259" spans="1:10" ht="14" x14ac:dyDescent="0.15">
      <c r="A259" s="111"/>
      <c r="B259" s="114"/>
      <c r="C259" s="16" t="s">
        <v>92</v>
      </c>
      <c r="D259" s="117"/>
      <c r="E259" s="120"/>
      <c r="F259" s="123"/>
      <c r="G259" s="123"/>
      <c r="H259" s="123"/>
      <c r="I259" s="126"/>
      <c r="J259" s="23"/>
    </row>
    <row r="260" spans="1:10" ht="14" x14ac:dyDescent="0.15">
      <c r="A260" s="112"/>
      <c r="B260" s="115"/>
      <c r="C260" s="16" t="s">
        <v>92</v>
      </c>
      <c r="D260" s="118"/>
      <c r="E260" s="121"/>
      <c r="F260" s="124"/>
      <c r="G260" s="124"/>
      <c r="H260" s="124"/>
      <c r="I260" s="127"/>
      <c r="J260" s="23"/>
    </row>
    <row r="261" spans="1:10" ht="14" x14ac:dyDescent="0.15">
      <c r="A261" s="110" t="s">
        <v>165</v>
      </c>
      <c r="B261" s="113" t="s">
        <v>91</v>
      </c>
      <c r="C261" s="16" t="s">
        <v>92</v>
      </c>
      <c r="D261" s="116" t="s">
        <v>93</v>
      </c>
      <c r="E261" s="119"/>
      <c r="F261" s="122" t="str">
        <f>IFERROR(ROUND(AVERAGE(J261:J265),2),"0")</f>
        <v>0</v>
      </c>
      <c r="G261" s="122">
        <f>ROUND(E261*F261,2)</f>
        <v>0</v>
      </c>
      <c r="H261" s="122">
        <f>ROUND(G261*$D$7,2)</f>
        <v>0</v>
      </c>
      <c r="I261" s="125"/>
      <c r="J261" s="23"/>
    </row>
    <row r="262" spans="1:10" ht="14" x14ac:dyDescent="0.15">
      <c r="A262" s="111"/>
      <c r="B262" s="114"/>
      <c r="C262" s="16" t="s">
        <v>92</v>
      </c>
      <c r="D262" s="117"/>
      <c r="E262" s="120"/>
      <c r="F262" s="123"/>
      <c r="G262" s="123"/>
      <c r="H262" s="123"/>
      <c r="I262" s="126"/>
      <c r="J262" s="23"/>
    </row>
    <row r="263" spans="1:10" ht="14" x14ac:dyDescent="0.15">
      <c r="A263" s="111"/>
      <c r="B263" s="114"/>
      <c r="C263" s="16" t="s">
        <v>92</v>
      </c>
      <c r="D263" s="117"/>
      <c r="E263" s="120"/>
      <c r="F263" s="123"/>
      <c r="G263" s="123"/>
      <c r="H263" s="123"/>
      <c r="I263" s="126"/>
      <c r="J263" s="23"/>
    </row>
    <row r="264" spans="1:10" ht="14" x14ac:dyDescent="0.15">
      <c r="A264" s="111"/>
      <c r="B264" s="114"/>
      <c r="C264" s="16" t="s">
        <v>92</v>
      </c>
      <c r="D264" s="117"/>
      <c r="E264" s="120"/>
      <c r="F264" s="123"/>
      <c r="G264" s="123"/>
      <c r="H264" s="123"/>
      <c r="I264" s="126"/>
      <c r="J264" s="23"/>
    </row>
    <row r="265" spans="1:10" ht="14" x14ac:dyDescent="0.15">
      <c r="A265" s="112"/>
      <c r="B265" s="115"/>
      <c r="C265" s="16" t="s">
        <v>92</v>
      </c>
      <c r="D265" s="118"/>
      <c r="E265" s="121"/>
      <c r="F265" s="124"/>
      <c r="G265" s="124"/>
      <c r="H265" s="124"/>
      <c r="I265" s="127"/>
      <c r="J265" s="23"/>
    </row>
    <row r="266" spans="1:10" ht="14" x14ac:dyDescent="0.15">
      <c r="A266" s="110" t="s">
        <v>166</v>
      </c>
      <c r="B266" s="113" t="s">
        <v>91</v>
      </c>
      <c r="C266" s="16" t="s">
        <v>92</v>
      </c>
      <c r="D266" s="116" t="s">
        <v>93</v>
      </c>
      <c r="E266" s="119"/>
      <c r="F266" s="122" t="str">
        <f>IFERROR(ROUND(AVERAGE(J266:J270),2),"0")</f>
        <v>0</v>
      </c>
      <c r="G266" s="122">
        <f>ROUND(E266*F266,2)</f>
        <v>0</v>
      </c>
      <c r="H266" s="122">
        <f>ROUND(G266*$D$7,2)</f>
        <v>0</v>
      </c>
      <c r="I266" s="125"/>
      <c r="J266" s="23"/>
    </row>
    <row r="267" spans="1:10" ht="14" x14ac:dyDescent="0.15">
      <c r="A267" s="111"/>
      <c r="B267" s="114"/>
      <c r="C267" s="16" t="s">
        <v>92</v>
      </c>
      <c r="D267" s="117"/>
      <c r="E267" s="120"/>
      <c r="F267" s="123"/>
      <c r="G267" s="123"/>
      <c r="H267" s="123"/>
      <c r="I267" s="126"/>
      <c r="J267" s="23"/>
    </row>
    <row r="268" spans="1:10" ht="14" x14ac:dyDescent="0.15">
      <c r="A268" s="111"/>
      <c r="B268" s="114"/>
      <c r="C268" s="16" t="s">
        <v>92</v>
      </c>
      <c r="D268" s="117"/>
      <c r="E268" s="120"/>
      <c r="F268" s="123"/>
      <c r="G268" s="123"/>
      <c r="H268" s="123"/>
      <c r="I268" s="126"/>
      <c r="J268" s="23"/>
    </row>
    <row r="269" spans="1:10" ht="14" x14ac:dyDescent="0.15">
      <c r="A269" s="111"/>
      <c r="B269" s="114"/>
      <c r="C269" s="16" t="s">
        <v>92</v>
      </c>
      <c r="D269" s="117"/>
      <c r="E269" s="120"/>
      <c r="F269" s="123"/>
      <c r="G269" s="123"/>
      <c r="H269" s="123"/>
      <c r="I269" s="126"/>
      <c r="J269" s="23"/>
    </row>
    <row r="270" spans="1:10" ht="14" x14ac:dyDescent="0.15">
      <c r="A270" s="112"/>
      <c r="B270" s="115"/>
      <c r="C270" s="16" t="s">
        <v>92</v>
      </c>
      <c r="D270" s="118"/>
      <c r="E270" s="121"/>
      <c r="F270" s="124"/>
      <c r="G270" s="124"/>
      <c r="H270" s="124"/>
      <c r="I270" s="127"/>
      <c r="J270" s="23"/>
    </row>
    <row r="271" spans="1:10" ht="14" x14ac:dyDescent="0.15">
      <c r="A271" s="110" t="s">
        <v>167</v>
      </c>
      <c r="B271" s="113" t="s">
        <v>91</v>
      </c>
      <c r="C271" s="16" t="s">
        <v>92</v>
      </c>
      <c r="D271" s="116" t="s">
        <v>93</v>
      </c>
      <c r="E271" s="119"/>
      <c r="F271" s="122" t="str">
        <f>IFERROR(ROUND(AVERAGE(J271:J275),2),"0")</f>
        <v>0</v>
      </c>
      <c r="G271" s="122">
        <f>ROUND(E271*F271,2)</f>
        <v>0</v>
      </c>
      <c r="H271" s="122">
        <f>ROUND(G271*$D$7,2)</f>
        <v>0</v>
      </c>
      <c r="I271" s="125"/>
      <c r="J271" s="23"/>
    </row>
    <row r="272" spans="1:10" ht="14" x14ac:dyDescent="0.15">
      <c r="A272" s="111"/>
      <c r="B272" s="114"/>
      <c r="C272" s="16" t="s">
        <v>92</v>
      </c>
      <c r="D272" s="117"/>
      <c r="E272" s="120"/>
      <c r="F272" s="123"/>
      <c r="G272" s="123"/>
      <c r="H272" s="123"/>
      <c r="I272" s="126"/>
      <c r="J272" s="23"/>
    </row>
    <row r="273" spans="1:10" ht="14" x14ac:dyDescent="0.15">
      <c r="A273" s="111"/>
      <c r="B273" s="114"/>
      <c r="C273" s="16" t="s">
        <v>92</v>
      </c>
      <c r="D273" s="117"/>
      <c r="E273" s="120"/>
      <c r="F273" s="123"/>
      <c r="G273" s="123"/>
      <c r="H273" s="123"/>
      <c r="I273" s="126"/>
      <c r="J273" s="23"/>
    </row>
    <row r="274" spans="1:10" ht="14" x14ac:dyDescent="0.15">
      <c r="A274" s="111"/>
      <c r="B274" s="114"/>
      <c r="C274" s="16" t="s">
        <v>92</v>
      </c>
      <c r="D274" s="117"/>
      <c r="E274" s="120"/>
      <c r="F274" s="123"/>
      <c r="G274" s="123"/>
      <c r="H274" s="123"/>
      <c r="I274" s="126"/>
      <c r="J274" s="23"/>
    </row>
    <row r="275" spans="1:10" ht="14" x14ac:dyDescent="0.15">
      <c r="A275" s="112"/>
      <c r="B275" s="115"/>
      <c r="C275" s="16" t="s">
        <v>92</v>
      </c>
      <c r="D275" s="118"/>
      <c r="E275" s="121"/>
      <c r="F275" s="124"/>
      <c r="G275" s="124"/>
      <c r="H275" s="124"/>
      <c r="I275" s="127"/>
      <c r="J275" s="23"/>
    </row>
    <row r="276" spans="1:10" x14ac:dyDescent="0.15">
      <c r="A276" s="128" t="s">
        <v>95</v>
      </c>
      <c r="B276" s="128"/>
      <c r="C276" s="128"/>
      <c r="D276" s="128"/>
      <c r="E276" s="128"/>
      <c r="F276" s="128"/>
      <c r="G276" s="9">
        <f>SUM(G10,G53,G74,G175)</f>
        <v>0</v>
      </c>
      <c r="H276" s="9">
        <f>SUM(H10,H53,H74,H175)</f>
        <v>0</v>
      </c>
      <c r="I276" s="10"/>
    </row>
    <row r="277" spans="1:10" x14ac:dyDescent="0.15">
      <c r="G277" s="35"/>
      <c r="H277" s="35"/>
    </row>
  </sheetData>
  <sheetProtection sheet="1" objects="1" scenarios="1"/>
  <mergeCells count="296">
    <mergeCell ref="H271:H275"/>
    <mergeCell ref="I271:I275"/>
    <mergeCell ref="A276:F276"/>
    <mergeCell ref="A271:A275"/>
    <mergeCell ref="B271:B275"/>
    <mergeCell ref="D271:D275"/>
    <mergeCell ref="E271:E275"/>
    <mergeCell ref="F271:F275"/>
    <mergeCell ref="G271:G275"/>
    <mergeCell ref="H261:H265"/>
    <mergeCell ref="I261:I265"/>
    <mergeCell ref="A266:A270"/>
    <mergeCell ref="B266:B270"/>
    <mergeCell ref="D266:D270"/>
    <mergeCell ref="E266:E270"/>
    <mergeCell ref="F266:F270"/>
    <mergeCell ref="G266:G270"/>
    <mergeCell ref="H266:H270"/>
    <mergeCell ref="I266:I270"/>
    <mergeCell ref="A261:A265"/>
    <mergeCell ref="B261:B265"/>
    <mergeCell ref="D261:D265"/>
    <mergeCell ref="E261:E265"/>
    <mergeCell ref="F261:F265"/>
    <mergeCell ref="G261:G265"/>
    <mergeCell ref="H251:H255"/>
    <mergeCell ref="I251:I255"/>
    <mergeCell ref="A256:A260"/>
    <mergeCell ref="B256:B260"/>
    <mergeCell ref="D256:D260"/>
    <mergeCell ref="E256:E260"/>
    <mergeCell ref="F256:F260"/>
    <mergeCell ref="G256:G260"/>
    <mergeCell ref="H256:H260"/>
    <mergeCell ref="I256:I260"/>
    <mergeCell ref="A251:A255"/>
    <mergeCell ref="B251:B255"/>
    <mergeCell ref="D251:D255"/>
    <mergeCell ref="E251:E255"/>
    <mergeCell ref="F251:F255"/>
    <mergeCell ref="G251:G255"/>
    <mergeCell ref="H241:H245"/>
    <mergeCell ref="I241:I245"/>
    <mergeCell ref="A246:A250"/>
    <mergeCell ref="B246:B250"/>
    <mergeCell ref="D246:D250"/>
    <mergeCell ref="E246:E250"/>
    <mergeCell ref="F246:F250"/>
    <mergeCell ref="G246:G250"/>
    <mergeCell ref="H246:H250"/>
    <mergeCell ref="I246:I250"/>
    <mergeCell ref="A241:A245"/>
    <mergeCell ref="B241:B245"/>
    <mergeCell ref="D241:D245"/>
    <mergeCell ref="E241:E245"/>
    <mergeCell ref="F241:F245"/>
    <mergeCell ref="G241:G245"/>
    <mergeCell ref="H231:H235"/>
    <mergeCell ref="I231:I235"/>
    <mergeCell ref="A236:A240"/>
    <mergeCell ref="B236:B240"/>
    <mergeCell ref="D236:D240"/>
    <mergeCell ref="E236:E240"/>
    <mergeCell ref="F236:F240"/>
    <mergeCell ref="G236:G240"/>
    <mergeCell ref="H236:H240"/>
    <mergeCell ref="I236:I240"/>
    <mergeCell ref="A231:A235"/>
    <mergeCell ref="B231:B235"/>
    <mergeCell ref="D231:D235"/>
    <mergeCell ref="E231:E235"/>
    <mergeCell ref="F231:F235"/>
    <mergeCell ref="G231:G235"/>
    <mergeCell ref="H221:H225"/>
    <mergeCell ref="I221:I225"/>
    <mergeCell ref="A226:A230"/>
    <mergeCell ref="B226:B230"/>
    <mergeCell ref="D226:D230"/>
    <mergeCell ref="E226:E230"/>
    <mergeCell ref="F226:F230"/>
    <mergeCell ref="G226:G230"/>
    <mergeCell ref="H226:H230"/>
    <mergeCell ref="I226:I230"/>
    <mergeCell ref="A221:A225"/>
    <mergeCell ref="B221:B225"/>
    <mergeCell ref="D221:D225"/>
    <mergeCell ref="E221:E225"/>
    <mergeCell ref="F221:F225"/>
    <mergeCell ref="G221:G225"/>
    <mergeCell ref="H211:H215"/>
    <mergeCell ref="I211:I215"/>
    <mergeCell ref="A216:A220"/>
    <mergeCell ref="B216:B220"/>
    <mergeCell ref="D216:D220"/>
    <mergeCell ref="E216:E220"/>
    <mergeCell ref="F216:F220"/>
    <mergeCell ref="G216:G220"/>
    <mergeCell ref="H216:H220"/>
    <mergeCell ref="I216:I220"/>
    <mergeCell ref="A211:A215"/>
    <mergeCell ref="B211:B215"/>
    <mergeCell ref="D211:D215"/>
    <mergeCell ref="E211:E215"/>
    <mergeCell ref="F211:F215"/>
    <mergeCell ref="G211:G215"/>
    <mergeCell ref="H201:H205"/>
    <mergeCell ref="I201:I205"/>
    <mergeCell ref="A206:A210"/>
    <mergeCell ref="B206:B210"/>
    <mergeCell ref="D206:D210"/>
    <mergeCell ref="E206:E210"/>
    <mergeCell ref="F206:F210"/>
    <mergeCell ref="G206:G210"/>
    <mergeCell ref="H206:H210"/>
    <mergeCell ref="I206:I210"/>
    <mergeCell ref="A201:A205"/>
    <mergeCell ref="B201:B205"/>
    <mergeCell ref="D201:D205"/>
    <mergeCell ref="E201:E205"/>
    <mergeCell ref="F201:F205"/>
    <mergeCell ref="G201:G205"/>
    <mergeCell ref="H191:H195"/>
    <mergeCell ref="I191:I195"/>
    <mergeCell ref="A196:A200"/>
    <mergeCell ref="B196:B200"/>
    <mergeCell ref="D196:D200"/>
    <mergeCell ref="E196:E200"/>
    <mergeCell ref="F196:F200"/>
    <mergeCell ref="G196:G200"/>
    <mergeCell ref="H196:H200"/>
    <mergeCell ref="I196:I200"/>
    <mergeCell ref="A191:A195"/>
    <mergeCell ref="B191:B195"/>
    <mergeCell ref="D191:D195"/>
    <mergeCell ref="E191:E195"/>
    <mergeCell ref="F191:F195"/>
    <mergeCell ref="G191:G195"/>
    <mergeCell ref="I181:I185"/>
    <mergeCell ref="A186:A190"/>
    <mergeCell ref="B186:B190"/>
    <mergeCell ref="D186:D190"/>
    <mergeCell ref="E186:E190"/>
    <mergeCell ref="F186:F190"/>
    <mergeCell ref="G186:G190"/>
    <mergeCell ref="H186:H190"/>
    <mergeCell ref="I186:I190"/>
    <mergeCell ref="G176:G180"/>
    <mergeCell ref="H176:H180"/>
    <mergeCell ref="I176:I180"/>
    <mergeCell ref="A181:A185"/>
    <mergeCell ref="B181:B185"/>
    <mergeCell ref="D181:D185"/>
    <mergeCell ref="E181:E185"/>
    <mergeCell ref="F181:F185"/>
    <mergeCell ref="G181:G185"/>
    <mergeCell ref="H181:H185"/>
    <mergeCell ref="B175:F175"/>
    <mergeCell ref="A176:A180"/>
    <mergeCell ref="B176:B180"/>
    <mergeCell ref="D176:D180"/>
    <mergeCell ref="E176:E180"/>
    <mergeCell ref="F176:F180"/>
    <mergeCell ref="A165:A169"/>
    <mergeCell ref="B165:B169"/>
    <mergeCell ref="I165:I169"/>
    <mergeCell ref="A170:A174"/>
    <mergeCell ref="B170:B174"/>
    <mergeCell ref="I170:I174"/>
    <mergeCell ref="A155:A159"/>
    <mergeCell ref="B155:B159"/>
    <mergeCell ref="I155:I159"/>
    <mergeCell ref="A160:A164"/>
    <mergeCell ref="B160:B164"/>
    <mergeCell ref="I160:I164"/>
    <mergeCell ref="A145:A149"/>
    <mergeCell ref="B145:B149"/>
    <mergeCell ref="I145:I149"/>
    <mergeCell ref="A150:A154"/>
    <mergeCell ref="B150:B154"/>
    <mergeCell ref="I150:I154"/>
    <mergeCell ref="A135:A139"/>
    <mergeCell ref="B135:B139"/>
    <mergeCell ref="I135:I139"/>
    <mergeCell ref="A140:A144"/>
    <mergeCell ref="B140:B144"/>
    <mergeCell ref="I140:I144"/>
    <mergeCell ref="A125:A129"/>
    <mergeCell ref="B125:B129"/>
    <mergeCell ref="I125:I129"/>
    <mergeCell ref="A130:A134"/>
    <mergeCell ref="B130:B134"/>
    <mergeCell ref="I130:I134"/>
    <mergeCell ref="A115:A119"/>
    <mergeCell ref="B115:B119"/>
    <mergeCell ref="I115:I119"/>
    <mergeCell ref="A120:A124"/>
    <mergeCell ref="B120:B124"/>
    <mergeCell ref="I120:I124"/>
    <mergeCell ref="A105:A109"/>
    <mergeCell ref="B105:B109"/>
    <mergeCell ref="I105:I109"/>
    <mergeCell ref="A110:A114"/>
    <mergeCell ref="B110:B114"/>
    <mergeCell ref="I110:I114"/>
    <mergeCell ref="A95:A99"/>
    <mergeCell ref="B95:B99"/>
    <mergeCell ref="I95:I99"/>
    <mergeCell ref="A100:A104"/>
    <mergeCell ref="B100:B104"/>
    <mergeCell ref="I100:I104"/>
    <mergeCell ref="A85:A89"/>
    <mergeCell ref="B85:B89"/>
    <mergeCell ref="I85:I89"/>
    <mergeCell ref="A90:A94"/>
    <mergeCell ref="B90:B94"/>
    <mergeCell ref="I90:I94"/>
    <mergeCell ref="B74:F74"/>
    <mergeCell ref="A75:A79"/>
    <mergeCell ref="B75:B79"/>
    <mergeCell ref="I75:I79"/>
    <mergeCell ref="A80:A84"/>
    <mergeCell ref="B80:B84"/>
    <mergeCell ref="I80:I84"/>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F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F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D6:I6"/>
    <mergeCell ref="B9:C9"/>
    <mergeCell ref="B10:F10"/>
    <mergeCell ref="B11:F11"/>
    <mergeCell ref="B12:C12"/>
    <mergeCell ref="B13:C13"/>
    <mergeCell ref="D1:I1"/>
    <mergeCell ref="A3:C3"/>
    <mergeCell ref="D3:I3"/>
    <mergeCell ref="D4:E4"/>
    <mergeCell ref="F4:G4"/>
    <mergeCell ref="A5:C5"/>
    <mergeCell ref="D5:I5"/>
  </mergeCells>
  <conditionalFormatting sqref="K11">
    <cfRule type="duplicateValues" dxfId="17" priority="1"/>
  </conditionalFormatting>
  <conditionalFormatting sqref="K10 K12:K31">
    <cfRule type="duplicateValues" dxfId="16" priority="2"/>
  </conditionalFormatting>
  <dataValidations count="7">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176:I275" xr:uid="{24AEFB0F-38C1-1D49-AD25-E159BD745474}"/>
    <dataValidation type="list" allowBlank="1" showInputMessage="1" showErrorMessage="1" prompt="Please choose the grant rate in accordance with paragraphs 48-50 of the Call" sqref="D7" xr:uid="{8A18773B-3BEA-964B-BAB9-1DEC5D8A74EB}">
      <formula1>"0%,25%,35%,40%,45%,50%,60%,65%,70%,75%,80%"</formula1>
    </dataValidation>
    <dataValidation allowBlank="1" showInputMessage="1" showErrorMessage="1" prompt="Įveskite vienos pareigybės darbuotojų fizinio rodiklio pasiekimui skiriamą darbo laiką valandomis." sqref="E176:E275" xr:uid="{F4A131AB-8A59-2C4A-A5F9-505155759036}"/>
    <dataValidation allowBlank="1" showErrorMessage="1" sqref="F176:F275" xr:uid="{D537471B-63D4-2F46-8BA4-D41D11802CE8}"/>
    <dataValidation type="list" allowBlank="1" showInputMessage="1" showErrorMessage="1" sqref="D1:I1" xr:uid="{390A42DD-124A-8045-BEBB-692A6617AF2E}">
      <formula1>"Industrial research, Experimental development, Innovation aid for SMEs, Regional Investment Aid "</formula1>
    </dataValidation>
    <dataValidation allowBlank="1" showInputMessage="1" showErrorMessage="1" prompt="Physical indicator number shall correspond a physical indicator number provided in an application form" sqref="D2" xr:uid="{95B50DEC-5617-C24F-BEF8-6FFFDEAB290C}"/>
    <dataValidation type="list" allowBlank="1" showInputMessage="1" showErrorMessage="1" sqref="D6:I6" xr:uid="{6FEA5FC3-2CF0-2040-AE42-1D9388800387}">
      <formula1>"Pareiškėjas,Partneris Nr. 1,Partneris Nr. 2,Partneris Nr. 3"</formula1>
    </dataValidation>
  </dataValidation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E636-0CA7-7B42-B973-C0099C9C2265}">
  <sheetPr codeName="Sheet4"/>
  <dimension ref="A1:R277"/>
  <sheetViews>
    <sheetView showZeros="0" zoomScale="88" workbookViewId="0">
      <selection activeCell="H8" sqref="H8"/>
    </sheetView>
  </sheetViews>
  <sheetFormatPr baseColWidth="10" defaultColWidth="9.1640625" defaultRowHeight="13" x14ac:dyDescent="0.15"/>
  <cols>
    <col min="1" max="1" width="6.5" style="1" customWidth="1"/>
    <col min="2" max="2" width="26.1640625" style="1" customWidth="1"/>
    <col min="3" max="3" width="46.1640625" style="1" bestFit="1" customWidth="1"/>
    <col min="4" max="4" width="12.6640625" style="1" bestFit="1" customWidth="1"/>
    <col min="5" max="5" width="8.1640625" style="1" customWidth="1"/>
    <col min="6" max="6" width="12.6640625" style="1" customWidth="1"/>
    <col min="7" max="7" width="28" style="1" customWidth="1"/>
    <col min="8" max="8" width="16.5" style="1" customWidth="1"/>
    <col min="9" max="9" width="34.33203125" style="1" customWidth="1"/>
    <col min="10" max="10" width="22.5" style="1" customWidth="1"/>
    <col min="11" max="11" width="16.5" style="1" customWidth="1"/>
    <col min="12" max="12" width="15.33203125" style="1" customWidth="1"/>
    <col min="13" max="13" width="10" style="1" customWidth="1"/>
    <col min="14" max="14" width="11.6640625" style="1" customWidth="1"/>
    <col min="15" max="15" width="14" style="1" customWidth="1"/>
    <col min="16" max="16" width="15" style="1" customWidth="1"/>
    <col min="17" max="17" width="22.5" style="1" customWidth="1"/>
    <col min="18" max="16384" width="9.1640625" style="1"/>
  </cols>
  <sheetData>
    <row r="1" spans="1:9" x14ac:dyDescent="0.15">
      <c r="A1" s="66"/>
      <c r="B1" s="66"/>
      <c r="C1" s="66" t="s">
        <v>66</v>
      </c>
      <c r="D1" s="85"/>
      <c r="E1" s="85"/>
      <c r="F1" s="85"/>
      <c r="G1" s="85"/>
      <c r="H1" s="85"/>
      <c r="I1" s="85"/>
    </row>
    <row r="2" spans="1:9" ht="13.5" customHeight="1" x14ac:dyDescent="0.15">
      <c r="A2" s="66"/>
      <c r="B2" s="66"/>
      <c r="C2" s="66" t="s">
        <v>116</v>
      </c>
      <c r="D2" s="2"/>
      <c r="E2" s="3"/>
      <c r="F2" s="3"/>
      <c r="G2" s="3"/>
      <c r="H2" s="3"/>
      <c r="I2" s="3"/>
    </row>
    <row r="3" spans="1:9" x14ac:dyDescent="0.15">
      <c r="A3" s="86" t="s">
        <v>117</v>
      </c>
      <c r="B3" s="86"/>
      <c r="C3" s="86"/>
      <c r="D3" s="87"/>
      <c r="E3" s="87"/>
      <c r="F3" s="87"/>
      <c r="G3" s="87"/>
      <c r="H3" s="87"/>
      <c r="I3" s="87"/>
    </row>
    <row r="4" spans="1:9" x14ac:dyDescent="0.15">
      <c r="A4" s="66"/>
      <c r="B4" s="66"/>
      <c r="C4" s="66" t="s">
        <v>118</v>
      </c>
      <c r="D4" s="88"/>
      <c r="E4" s="88"/>
      <c r="F4" s="89" t="s">
        <v>121</v>
      </c>
      <c r="G4" s="89"/>
      <c r="H4" s="40"/>
      <c r="I4" s="3"/>
    </row>
    <row r="5" spans="1:9" ht="15" customHeight="1" x14ac:dyDescent="0.15">
      <c r="A5" s="86" t="s">
        <v>119</v>
      </c>
      <c r="B5" s="86"/>
      <c r="C5" s="86"/>
      <c r="D5" s="90"/>
      <c r="E5" s="90"/>
      <c r="F5" s="90"/>
      <c r="G5" s="90"/>
      <c r="H5" s="90"/>
      <c r="I5" s="85"/>
    </row>
    <row r="6" spans="1:9" x14ac:dyDescent="0.15">
      <c r="A6" s="66"/>
      <c r="B6" s="66"/>
      <c r="C6" s="66" t="s">
        <v>120</v>
      </c>
      <c r="D6" s="90"/>
      <c r="E6" s="90"/>
      <c r="F6" s="90"/>
      <c r="G6" s="90"/>
      <c r="H6" s="90"/>
      <c r="I6" s="90"/>
    </row>
    <row r="7" spans="1:9" x14ac:dyDescent="0.15">
      <c r="A7" s="66"/>
      <c r="B7" s="66"/>
      <c r="C7" s="66" t="s">
        <v>67</v>
      </c>
      <c r="D7" s="5"/>
      <c r="E7" s="3"/>
      <c r="F7" s="3"/>
      <c r="G7" s="6"/>
      <c r="H7" s="6"/>
      <c r="I7" s="3"/>
    </row>
    <row r="8" spans="1:9" ht="6" customHeight="1" x14ac:dyDescent="0.15"/>
    <row r="9" spans="1:9" ht="28" x14ac:dyDescent="0.15">
      <c r="A9" s="65" t="s">
        <v>56</v>
      </c>
      <c r="B9" s="92" t="s">
        <v>68</v>
      </c>
      <c r="C9" s="92"/>
      <c r="D9" s="65" t="s">
        <v>69</v>
      </c>
      <c r="E9" s="65" t="s">
        <v>70</v>
      </c>
      <c r="F9" s="65" t="s">
        <v>72</v>
      </c>
      <c r="G9" s="65" t="s">
        <v>73</v>
      </c>
      <c r="H9" s="65" t="s">
        <v>74</v>
      </c>
      <c r="I9" s="65" t="s">
        <v>75</v>
      </c>
    </row>
    <row r="10" spans="1:9" ht="27.75" customHeight="1" x14ac:dyDescent="0.15">
      <c r="A10" s="8" t="s">
        <v>19</v>
      </c>
      <c r="B10" s="93" t="s">
        <v>76</v>
      </c>
      <c r="C10" s="94"/>
      <c r="D10" s="94"/>
      <c r="E10" s="94"/>
      <c r="F10" s="95"/>
      <c r="G10" s="9">
        <f>G11+G32</f>
        <v>0</v>
      </c>
      <c r="H10" s="9">
        <f>H11+H32</f>
        <v>0</v>
      </c>
      <c r="I10" s="10"/>
    </row>
    <row r="11" spans="1:9" ht="13" customHeight="1" x14ac:dyDescent="0.15">
      <c r="A11" s="17" t="s">
        <v>20</v>
      </c>
      <c r="B11" s="96" t="s">
        <v>184</v>
      </c>
      <c r="C11" s="97"/>
      <c r="D11" s="97"/>
      <c r="E11" s="97"/>
      <c r="F11" s="98"/>
      <c r="G11" s="18">
        <f>SUM(G12:G31)</f>
        <v>0</v>
      </c>
      <c r="H11" s="18">
        <f>SUM(H12:H31)</f>
        <v>0</v>
      </c>
      <c r="I11" s="19"/>
    </row>
    <row r="12" spans="1:9" x14ac:dyDescent="0.15">
      <c r="A12" s="11" t="s">
        <v>21</v>
      </c>
      <c r="B12" s="91" t="s">
        <v>77</v>
      </c>
      <c r="C12" s="91"/>
      <c r="D12" s="12"/>
      <c r="E12" s="13"/>
      <c r="F12" s="14"/>
      <c r="G12" s="15">
        <f t="shared" ref="G12:G31" si="0">ROUND(E12*F12,2)</f>
        <v>0</v>
      </c>
      <c r="H12" s="15">
        <f t="shared" ref="H12:H73" si="1">ROUND(G12*$D$7,2)</f>
        <v>0</v>
      </c>
      <c r="I12" s="16"/>
    </row>
    <row r="13" spans="1:9" ht="13" customHeight="1" x14ac:dyDescent="0.15">
      <c r="A13" s="11" t="s">
        <v>22</v>
      </c>
      <c r="B13" s="91" t="s">
        <v>77</v>
      </c>
      <c r="C13" s="91"/>
      <c r="D13" s="12"/>
      <c r="E13" s="13"/>
      <c r="F13" s="14"/>
      <c r="G13" s="15">
        <f t="shared" si="0"/>
        <v>0</v>
      </c>
      <c r="H13" s="15">
        <f t="shared" si="1"/>
        <v>0</v>
      </c>
      <c r="I13" s="16"/>
    </row>
    <row r="14" spans="1:9" ht="13" customHeight="1" x14ac:dyDescent="0.15">
      <c r="A14" s="11" t="s">
        <v>23</v>
      </c>
      <c r="B14" s="91" t="s">
        <v>77</v>
      </c>
      <c r="C14" s="91"/>
      <c r="D14" s="12"/>
      <c r="E14" s="13"/>
      <c r="F14" s="14"/>
      <c r="G14" s="15">
        <f t="shared" si="0"/>
        <v>0</v>
      </c>
      <c r="H14" s="15">
        <f t="shared" si="1"/>
        <v>0</v>
      </c>
      <c r="I14" s="16"/>
    </row>
    <row r="15" spans="1:9" ht="13" customHeight="1" x14ac:dyDescent="0.15">
      <c r="A15" s="11" t="s">
        <v>24</v>
      </c>
      <c r="B15" s="91" t="s">
        <v>77</v>
      </c>
      <c r="C15" s="91"/>
      <c r="D15" s="12"/>
      <c r="E15" s="13"/>
      <c r="F15" s="14"/>
      <c r="G15" s="15">
        <f t="shared" si="0"/>
        <v>0</v>
      </c>
      <c r="H15" s="15">
        <f t="shared" si="1"/>
        <v>0</v>
      </c>
      <c r="I15" s="16"/>
    </row>
    <row r="16" spans="1:9" ht="13" customHeight="1" x14ac:dyDescent="0.15">
      <c r="A16" s="11" t="s">
        <v>25</v>
      </c>
      <c r="B16" s="91" t="s">
        <v>77</v>
      </c>
      <c r="C16" s="91"/>
      <c r="D16" s="12"/>
      <c r="E16" s="13"/>
      <c r="F16" s="14"/>
      <c r="G16" s="15">
        <f t="shared" si="0"/>
        <v>0</v>
      </c>
      <c r="H16" s="15">
        <f t="shared" si="1"/>
        <v>0</v>
      </c>
      <c r="I16" s="16"/>
    </row>
    <row r="17" spans="1:17" ht="13" customHeight="1" x14ac:dyDescent="0.15">
      <c r="A17" s="11" t="s">
        <v>26</v>
      </c>
      <c r="B17" s="91" t="s">
        <v>77</v>
      </c>
      <c r="C17" s="91"/>
      <c r="D17" s="12"/>
      <c r="E17" s="13"/>
      <c r="F17" s="14"/>
      <c r="G17" s="15">
        <f t="shared" si="0"/>
        <v>0</v>
      </c>
      <c r="H17" s="15">
        <f t="shared" si="1"/>
        <v>0</v>
      </c>
      <c r="I17" s="16"/>
    </row>
    <row r="18" spans="1:17" ht="13" customHeight="1" x14ac:dyDescent="0.15">
      <c r="A18" s="11" t="s">
        <v>27</v>
      </c>
      <c r="B18" s="91" t="s">
        <v>77</v>
      </c>
      <c r="C18" s="91"/>
      <c r="D18" s="12"/>
      <c r="E18" s="13"/>
      <c r="F18" s="14"/>
      <c r="G18" s="15">
        <f t="shared" si="0"/>
        <v>0</v>
      </c>
      <c r="H18" s="15">
        <f t="shared" si="1"/>
        <v>0</v>
      </c>
      <c r="I18" s="16"/>
    </row>
    <row r="19" spans="1:17" ht="13" customHeight="1" x14ac:dyDescent="0.15">
      <c r="A19" s="11" t="s">
        <v>28</v>
      </c>
      <c r="B19" s="91" t="s">
        <v>77</v>
      </c>
      <c r="C19" s="91"/>
      <c r="D19" s="12"/>
      <c r="E19" s="13"/>
      <c r="F19" s="14"/>
      <c r="G19" s="15">
        <f t="shared" si="0"/>
        <v>0</v>
      </c>
      <c r="H19" s="15">
        <f t="shared" si="1"/>
        <v>0</v>
      </c>
      <c r="I19" s="16"/>
    </row>
    <row r="20" spans="1:17" ht="13" customHeight="1" x14ac:dyDescent="0.15">
      <c r="A20" s="11" t="s">
        <v>29</v>
      </c>
      <c r="B20" s="91" t="s">
        <v>77</v>
      </c>
      <c r="C20" s="91"/>
      <c r="D20" s="12"/>
      <c r="E20" s="13"/>
      <c r="F20" s="14"/>
      <c r="G20" s="15">
        <f t="shared" si="0"/>
        <v>0</v>
      </c>
      <c r="H20" s="15">
        <f t="shared" si="1"/>
        <v>0</v>
      </c>
      <c r="I20" s="16"/>
    </row>
    <row r="21" spans="1:17" ht="13" customHeight="1" x14ac:dyDescent="0.15">
      <c r="A21" s="11" t="s">
        <v>30</v>
      </c>
      <c r="B21" s="91" t="s">
        <v>77</v>
      </c>
      <c r="C21" s="91"/>
      <c r="D21" s="12"/>
      <c r="E21" s="13"/>
      <c r="F21" s="14"/>
      <c r="G21" s="15">
        <f t="shared" si="0"/>
        <v>0</v>
      </c>
      <c r="H21" s="15">
        <f t="shared" si="1"/>
        <v>0</v>
      </c>
      <c r="I21" s="16"/>
    </row>
    <row r="22" spans="1:17" ht="13" customHeight="1" x14ac:dyDescent="0.15">
      <c r="A22" s="11" t="s">
        <v>128</v>
      </c>
      <c r="B22" s="91" t="s">
        <v>77</v>
      </c>
      <c r="C22" s="91"/>
      <c r="D22" s="12"/>
      <c r="E22" s="13"/>
      <c r="F22" s="14"/>
      <c r="G22" s="15">
        <f t="shared" si="0"/>
        <v>0</v>
      </c>
      <c r="H22" s="15">
        <f t="shared" si="1"/>
        <v>0</v>
      </c>
      <c r="I22" s="16"/>
    </row>
    <row r="23" spans="1:17" ht="13" customHeight="1" x14ac:dyDescent="0.15">
      <c r="A23" s="11" t="s">
        <v>129</v>
      </c>
      <c r="B23" s="91" t="s">
        <v>77</v>
      </c>
      <c r="C23" s="91"/>
      <c r="D23" s="12"/>
      <c r="E23" s="13"/>
      <c r="F23" s="14"/>
      <c r="G23" s="15">
        <f t="shared" si="0"/>
        <v>0</v>
      </c>
      <c r="H23" s="15">
        <f t="shared" si="1"/>
        <v>0</v>
      </c>
      <c r="I23" s="16"/>
    </row>
    <row r="24" spans="1:17" ht="13" customHeight="1" x14ac:dyDescent="0.15">
      <c r="A24" s="11" t="s">
        <v>130</v>
      </c>
      <c r="B24" s="91" t="s">
        <v>77</v>
      </c>
      <c r="C24" s="91"/>
      <c r="D24" s="12"/>
      <c r="E24" s="13"/>
      <c r="F24" s="14"/>
      <c r="G24" s="15">
        <f t="shared" si="0"/>
        <v>0</v>
      </c>
      <c r="H24" s="15">
        <f t="shared" si="1"/>
        <v>0</v>
      </c>
      <c r="I24" s="16"/>
    </row>
    <row r="25" spans="1:17" ht="13" customHeight="1" x14ac:dyDescent="0.15">
      <c r="A25" s="11" t="s">
        <v>131</v>
      </c>
      <c r="B25" s="91" t="s">
        <v>77</v>
      </c>
      <c r="C25" s="91"/>
      <c r="D25" s="12"/>
      <c r="E25" s="13"/>
      <c r="F25" s="14"/>
      <c r="G25" s="15">
        <f t="shared" si="0"/>
        <v>0</v>
      </c>
      <c r="H25" s="15">
        <f t="shared" si="1"/>
        <v>0</v>
      </c>
      <c r="I25" s="16"/>
    </row>
    <row r="26" spans="1:17" ht="13" customHeight="1" x14ac:dyDescent="0.15">
      <c r="A26" s="11" t="s">
        <v>132</v>
      </c>
      <c r="B26" s="91" t="s">
        <v>77</v>
      </c>
      <c r="C26" s="91"/>
      <c r="D26" s="12"/>
      <c r="E26" s="13"/>
      <c r="F26" s="14"/>
      <c r="G26" s="15">
        <f t="shared" si="0"/>
        <v>0</v>
      </c>
      <c r="H26" s="15">
        <f t="shared" si="1"/>
        <v>0</v>
      </c>
      <c r="I26" s="16"/>
    </row>
    <row r="27" spans="1:17" ht="13" customHeight="1" x14ac:dyDescent="0.15">
      <c r="A27" s="11" t="s">
        <v>133</v>
      </c>
      <c r="B27" s="91" t="s">
        <v>77</v>
      </c>
      <c r="C27" s="91"/>
      <c r="D27" s="12"/>
      <c r="E27" s="13"/>
      <c r="F27" s="14"/>
      <c r="G27" s="15">
        <f t="shared" si="0"/>
        <v>0</v>
      </c>
      <c r="H27" s="15">
        <f t="shared" si="1"/>
        <v>0</v>
      </c>
      <c r="I27" s="16"/>
    </row>
    <row r="28" spans="1:17" ht="13" customHeight="1" x14ac:dyDescent="0.15">
      <c r="A28" s="11" t="s">
        <v>134</v>
      </c>
      <c r="B28" s="91" t="s">
        <v>77</v>
      </c>
      <c r="C28" s="91"/>
      <c r="D28" s="12"/>
      <c r="E28" s="13"/>
      <c r="F28" s="14"/>
      <c r="G28" s="15">
        <f t="shared" si="0"/>
        <v>0</v>
      </c>
      <c r="H28" s="15">
        <f t="shared" si="1"/>
        <v>0</v>
      </c>
      <c r="I28" s="16"/>
    </row>
    <row r="29" spans="1:17" ht="13" customHeight="1" x14ac:dyDescent="0.15">
      <c r="A29" s="11" t="s">
        <v>135</v>
      </c>
      <c r="B29" s="91" t="s">
        <v>77</v>
      </c>
      <c r="C29" s="91"/>
      <c r="D29" s="12"/>
      <c r="E29" s="13"/>
      <c r="F29" s="14"/>
      <c r="G29" s="15">
        <f t="shared" si="0"/>
        <v>0</v>
      </c>
      <c r="H29" s="15">
        <f t="shared" si="1"/>
        <v>0</v>
      </c>
      <c r="I29" s="16"/>
    </row>
    <row r="30" spans="1:17" ht="13" customHeight="1" x14ac:dyDescent="0.15">
      <c r="A30" s="11" t="s">
        <v>136</v>
      </c>
      <c r="B30" s="91" t="s">
        <v>77</v>
      </c>
      <c r="C30" s="91"/>
      <c r="D30" s="12"/>
      <c r="E30" s="13"/>
      <c r="F30" s="14"/>
      <c r="G30" s="15">
        <f t="shared" si="0"/>
        <v>0</v>
      </c>
      <c r="H30" s="15">
        <f t="shared" si="1"/>
        <v>0</v>
      </c>
      <c r="I30" s="16"/>
    </row>
    <row r="31" spans="1:17" ht="13" customHeight="1" x14ac:dyDescent="0.15">
      <c r="A31" s="11" t="s">
        <v>137</v>
      </c>
      <c r="B31" s="91" t="s">
        <v>77</v>
      </c>
      <c r="C31" s="91"/>
      <c r="D31" s="12"/>
      <c r="E31" s="13"/>
      <c r="F31" s="14"/>
      <c r="G31" s="15">
        <f t="shared" si="0"/>
        <v>0</v>
      </c>
      <c r="H31" s="15">
        <f t="shared" si="1"/>
        <v>0</v>
      </c>
      <c r="I31" s="16"/>
    </row>
    <row r="32" spans="1:17" ht="70" x14ac:dyDescent="0.15">
      <c r="A32" s="17" t="s">
        <v>31</v>
      </c>
      <c r="B32" s="96" t="s">
        <v>78</v>
      </c>
      <c r="C32" s="97"/>
      <c r="D32" s="97"/>
      <c r="E32" s="97"/>
      <c r="F32" s="98"/>
      <c r="G32" s="18">
        <f>SUM(G33:G52)</f>
        <v>0</v>
      </c>
      <c r="H32" s="18">
        <f>SUM(H33:H52)</f>
        <v>0</v>
      </c>
      <c r="I32" s="19"/>
      <c r="J32" s="20" t="s">
        <v>122</v>
      </c>
      <c r="K32" s="20" t="s">
        <v>123</v>
      </c>
      <c r="L32" s="20" t="s">
        <v>80</v>
      </c>
      <c r="M32" s="20" t="s">
        <v>124</v>
      </c>
      <c r="N32" s="20" t="s">
        <v>81</v>
      </c>
      <c r="O32" s="20" t="s">
        <v>125</v>
      </c>
      <c r="P32" s="20" t="s">
        <v>126</v>
      </c>
      <c r="Q32" s="20" t="s">
        <v>127</v>
      </c>
    </row>
    <row r="33" spans="1:18" ht="13" customHeight="1" x14ac:dyDescent="0.15">
      <c r="A33" s="11" t="s">
        <v>32</v>
      </c>
      <c r="B33" s="99" t="s">
        <v>79</v>
      </c>
      <c r="C33" s="100"/>
      <c r="D33" s="12"/>
      <c r="E33" s="21">
        <v>1</v>
      </c>
      <c r="F33" s="15">
        <f t="shared" ref="F33:F52" si="2">Q33</f>
        <v>0</v>
      </c>
      <c r="G33" s="15">
        <f t="shared" ref="G33:G35" si="3">ROUND(E33*F33,2)</f>
        <v>0</v>
      </c>
      <c r="H33" s="15">
        <f t="shared" ref="H33:H52" si="4">ROUND(G33*$D$7,2)</f>
        <v>0</v>
      </c>
      <c r="I33" s="16"/>
      <c r="J33" s="22"/>
      <c r="K33" s="23"/>
      <c r="L33" s="23"/>
      <c r="M33" s="23"/>
      <c r="N33" s="24" t="str">
        <f>IFERROR(ROUND((K33-M33)/L33,2),"0")</f>
        <v>0</v>
      </c>
      <c r="O33" s="23"/>
      <c r="P33" s="25"/>
      <c r="Q33" s="24">
        <f>N33*O33*P33</f>
        <v>0</v>
      </c>
      <c r="R33" s="26" t="str">
        <f ca="1">IF(J33=0," ",IF(J33+(L33*30.5)&lt;TODAY(),"DĖMESIO! Patikrinkite, ar nurodytas turtas dar nėra nudėvėtas, amortizuotas"," "))</f>
        <v xml:space="preserve"> </v>
      </c>
    </row>
    <row r="34" spans="1:18" ht="13" customHeight="1" x14ac:dyDescent="0.15">
      <c r="A34" s="11" t="s">
        <v>33</v>
      </c>
      <c r="B34" s="99" t="s">
        <v>79</v>
      </c>
      <c r="C34" s="100"/>
      <c r="D34" s="12"/>
      <c r="E34" s="21">
        <v>1</v>
      </c>
      <c r="F34" s="15">
        <f t="shared" si="2"/>
        <v>0</v>
      </c>
      <c r="G34" s="15">
        <f t="shared" si="3"/>
        <v>0</v>
      </c>
      <c r="H34" s="15">
        <f t="shared" si="4"/>
        <v>0</v>
      </c>
      <c r="I34" s="16"/>
      <c r="J34" s="22"/>
      <c r="K34" s="23"/>
      <c r="L34" s="23"/>
      <c r="M34" s="23"/>
      <c r="N34" s="24" t="str">
        <f t="shared" ref="N34:N52" si="5">IFERROR(ROUND((K34-M34)/L34,2),"0")</f>
        <v>0</v>
      </c>
      <c r="O34" s="23"/>
      <c r="P34" s="25"/>
      <c r="Q34" s="24">
        <f t="shared" ref="Q34:Q52" si="6">N34*O34*P34</f>
        <v>0</v>
      </c>
      <c r="R34" s="26" t="str">
        <f t="shared" ref="R34:R52" ca="1" si="7">IF(J34=0," ",IF(J34+(L34*30.5)&lt;TODAY(),"DĖMESIO! Patikrinkite, ar nurodytas turtas dar nėra nudėvėtas, amortizuotas"," "))</f>
        <v xml:space="preserve"> </v>
      </c>
    </row>
    <row r="35" spans="1:18" ht="13" customHeight="1" x14ac:dyDescent="0.15">
      <c r="A35" s="11" t="s">
        <v>34</v>
      </c>
      <c r="B35" s="99" t="s">
        <v>79</v>
      </c>
      <c r="C35" s="100"/>
      <c r="D35" s="12"/>
      <c r="E35" s="21">
        <v>1</v>
      </c>
      <c r="F35" s="15">
        <f t="shared" si="2"/>
        <v>0</v>
      </c>
      <c r="G35" s="15">
        <f t="shared" si="3"/>
        <v>0</v>
      </c>
      <c r="H35" s="15">
        <f t="shared" si="4"/>
        <v>0</v>
      </c>
      <c r="I35" s="16"/>
      <c r="J35" s="22"/>
      <c r="K35" s="23"/>
      <c r="L35" s="23"/>
      <c r="M35" s="23"/>
      <c r="N35" s="24" t="str">
        <f t="shared" si="5"/>
        <v>0</v>
      </c>
      <c r="O35" s="23"/>
      <c r="P35" s="25"/>
      <c r="Q35" s="24">
        <f t="shared" si="6"/>
        <v>0</v>
      </c>
      <c r="R35" s="26" t="str">
        <f t="shared" ca="1" si="7"/>
        <v xml:space="preserve"> </v>
      </c>
    </row>
    <row r="36" spans="1:18" ht="13" customHeight="1" x14ac:dyDescent="0.15">
      <c r="A36" s="11" t="s">
        <v>35</v>
      </c>
      <c r="B36" s="99" t="s">
        <v>79</v>
      </c>
      <c r="C36" s="100"/>
      <c r="D36" s="12"/>
      <c r="E36" s="21">
        <v>1</v>
      </c>
      <c r="F36" s="15">
        <f t="shared" si="2"/>
        <v>0</v>
      </c>
      <c r="G36" s="15">
        <f>ROUND(E36*F36,2)</f>
        <v>0</v>
      </c>
      <c r="H36" s="15">
        <f t="shared" si="4"/>
        <v>0</v>
      </c>
      <c r="I36" s="16"/>
      <c r="J36" s="22"/>
      <c r="K36" s="23"/>
      <c r="L36" s="23"/>
      <c r="M36" s="23"/>
      <c r="N36" s="24" t="str">
        <f t="shared" si="5"/>
        <v>0</v>
      </c>
      <c r="O36" s="23"/>
      <c r="P36" s="25"/>
      <c r="Q36" s="24">
        <f t="shared" si="6"/>
        <v>0</v>
      </c>
      <c r="R36" s="26" t="str">
        <f t="shared" ca="1" si="7"/>
        <v xml:space="preserve"> </v>
      </c>
    </row>
    <row r="37" spans="1:18" ht="13" customHeight="1" x14ac:dyDescent="0.15">
      <c r="A37" s="11" t="s">
        <v>36</v>
      </c>
      <c r="B37" s="99" t="s">
        <v>79</v>
      </c>
      <c r="C37" s="100"/>
      <c r="D37" s="12"/>
      <c r="E37" s="21">
        <v>1</v>
      </c>
      <c r="F37" s="15">
        <f t="shared" si="2"/>
        <v>0</v>
      </c>
      <c r="G37" s="15">
        <f t="shared" ref="G37:G52" si="8">ROUND(E37*F37,2)</f>
        <v>0</v>
      </c>
      <c r="H37" s="15">
        <f t="shared" si="4"/>
        <v>0</v>
      </c>
      <c r="I37" s="16"/>
      <c r="J37" s="22"/>
      <c r="K37" s="23"/>
      <c r="L37" s="23"/>
      <c r="M37" s="23"/>
      <c r="N37" s="24" t="str">
        <f t="shared" si="5"/>
        <v>0</v>
      </c>
      <c r="O37" s="23"/>
      <c r="P37" s="25"/>
      <c r="Q37" s="24">
        <f t="shared" si="6"/>
        <v>0</v>
      </c>
      <c r="R37" s="26"/>
    </row>
    <row r="38" spans="1:18" ht="13" customHeight="1" x14ac:dyDescent="0.15">
      <c r="A38" s="11" t="s">
        <v>37</v>
      </c>
      <c r="B38" s="99" t="s">
        <v>79</v>
      </c>
      <c r="C38" s="100"/>
      <c r="D38" s="12"/>
      <c r="E38" s="21">
        <v>1</v>
      </c>
      <c r="F38" s="15">
        <f t="shared" si="2"/>
        <v>0</v>
      </c>
      <c r="G38" s="15">
        <f t="shared" si="8"/>
        <v>0</v>
      </c>
      <c r="H38" s="15">
        <f t="shared" si="4"/>
        <v>0</v>
      </c>
      <c r="I38" s="16"/>
      <c r="J38" s="22"/>
      <c r="K38" s="23"/>
      <c r="L38" s="23"/>
      <c r="M38" s="23"/>
      <c r="N38" s="24" t="str">
        <f t="shared" si="5"/>
        <v>0</v>
      </c>
      <c r="O38" s="23"/>
      <c r="P38" s="25"/>
      <c r="Q38" s="24">
        <f t="shared" si="6"/>
        <v>0</v>
      </c>
      <c r="R38" s="26"/>
    </row>
    <row r="39" spans="1:18" ht="13" customHeight="1" x14ac:dyDescent="0.15">
      <c r="A39" s="11" t="s">
        <v>38</v>
      </c>
      <c r="B39" s="99" t="s">
        <v>79</v>
      </c>
      <c r="C39" s="100"/>
      <c r="D39" s="12"/>
      <c r="E39" s="21">
        <v>1</v>
      </c>
      <c r="F39" s="15">
        <f t="shared" si="2"/>
        <v>0</v>
      </c>
      <c r="G39" s="15">
        <f t="shared" si="8"/>
        <v>0</v>
      </c>
      <c r="H39" s="15">
        <f t="shared" si="4"/>
        <v>0</v>
      </c>
      <c r="I39" s="16"/>
      <c r="J39" s="22"/>
      <c r="K39" s="23"/>
      <c r="L39" s="23"/>
      <c r="M39" s="23"/>
      <c r="N39" s="24" t="str">
        <f t="shared" si="5"/>
        <v>0</v>
      </c>
      <c r="O39" s="23"/>
      <c r="P39" s="25"/>
      <c r="Q39" s="24">
        <f t="shared" si="6"/>
        <v>0</v>
      </c>
      <c r="R39" s="26"/>
    </row>
    <row r="40" spans="1:18" ht="13" customHeight="1" x14ac:dyDescent="0.15">
      <c r="A40" s="11" t="s">
        <v>39</v>
      </c>
      <c r="B40" s="99" t="s">
        <v>79</v>
      </c>
      <c r="C40" s="100"/>
      <c r="D40" s="12"/>
      <c r="E40" s="21">
        <v>1</v>
      </c>
      <c r="F40" s="15">
        <f t="shared" si="2"/>
        <v>0</v>
      </c>
      <c r="G40" s="15">
        <f t="shared" si="8"/>
        <v>0</v>
      </c>
      <c r="H40" s="15">
        <f t="shared" si="4"/>
        <v>0</v>
      </c>
      <c r="I40" s="16"/>
      <c r="J40" s="22"/>
      <c r="K40" s="23"/>
      <c r="L40" s="23"/>
      <c r="M40" s="23"/>
      <c r="N40" s="24" t="str">
        <f t="shared" si="5"/>
        <v>0</v>
      </c>
      <c r="O40" s="23"/>
      <c r="P40" s="25"/>
      <c r="Q40" s="24">
        <f t="shared" si="6"/>
        <v>0</v>
      </c>
      <c r="R40" s="26"/>
    </row>
    <row r="41" spans="1:18" ht="13" customHeight="1" x14ac:dyDescent="0.15">
      <c r="A41" s="11" t="s">
        <v>40</v>
      </c>
      <c r="B41" s="99" t="s">
        <v>79</v>
      </c>
      <c r="C41" s="100"/>
      <c r="D41" s="12"/>
      <c r="E41" s="21">
        <v>1</v>
      </c>
      <c r="F41" s="15">
        <f t="shared" si="2"/>
        <v>0</v>
      </c>
      <c r="G41" s="15">
        <f t="shared" si="8"/>
        <v>0</v>
      </c>
      <c r="H41" s="15">
        <f t="shared" si="4"/>
        <v>0</v>
      </c>
      <c r="I41" s="16"/>
      <c r="J41" s="22"/>
      <c r="K41" s="23"/>
      <c r="L41" s="23"/>
      <c r="M41" s="23"/>
      <c r="N41" s="24" t="str">
        <f t="shared" si="5"/>
        <v>0</v>
      </c>
      <c r="O41" s="23"/>
      <c r="P41" s="25"/>
      <c r="Q41" s="24">
        <f t="shared" si="6"/>
        <v>0</v>
      </c>
      <c r="R41" s="26"/>
    </row>
    <row r="42" spans="1:18" ht="13" customHeight="1" x14ac:dyDescent="0.15">
      <c r="A42" s="11" t="s">
        <v>41</v>
      </c>
      <c r="B42" s="99" t="s">
        <v>79</v>
      </c>
      <c r="C42" s="100"/>
      <c r="D42" s="12"/>
      <c r="E42" s="21">
        <v>1</v>
      </c>
      <c r="F42" s="15">
        <f t="shared" si="2"/>
        <v>0</v>
      </c>
      <c r="G42" s="15">
        <f t="shared" si="8"/>
        <v>0</v>
      </c>
      <c r="H42" s="15">
        <f t="shared" si="4"/>
        <v>0</v>
      </c>
      <c r="I42" s="16"/>
      <c r="J42" s="22"/>
      <c r="K42" s="23"/>
      <c r="L42" s="23"/>
      <c r="M42" s="23"/>
      <c r="N42" s="24" t="str">
        <f t="shared" si="5"/>
        <v>0</v>
      </c>
      <c r="O42" s="23"/>
      <c r="P42" s="25"/>
      <c r="Q42" s="24">
        <f t="shared" si="6"/>
        <v>0</v>
      </c>
      <c r="R42" s="26"/>
    </row>
    <row r="43" spans="1:18" ht="13" customHeight="1" x14ac:dyDescent="0.15">
      <c r="A43" s="11" t="s">
        <v>138</v>
      </c>
      <c r="B43" s="99" t="s">
        <v>79</v>
      </c>
      <c r="C43" s="100"/>
      <c r="D43" s="12"/>
      <c r="E43" s="21">
        <v>1</v>
      </c>
      <c r="F43" s="15">
        <f t="shared" si="2"/>
        <v>0</v>
      </c>
      <c r="G43" s="15">
        <f t="shared" si="8"/>
        <v>0</v>
      </c>
      <c r="H43" s="15">
        <f t="shared" si="4"/>
        <v>0</v>
      </c>
      <c r="I43" s="16"/>
      <c r="J43" s="22"/>
      <c r="K43" s="23"/>
      <c r="L43" s="23"/>
      <c r="M43" s="23"/>
      <c r="N43" s="24" t="str">
        <f t="shared" si="5"/>
        <v>0</v>
      </c>
      <c r="O43" s="23"/>
      <c r="P43" s="25"/>
      <c r="Q43" s="24">
        <f t="shared" si="6"/>
        <v>0</v>
      </c>
      <c r="R43" s="26"/>
    </row>
    <row r="44" spans="1:18" ht="13" customHeight="1" x14ac:dyDescent="0.15">
      <c r="A44" s="11" t="s">
        <v>139</v>
      </c>
      <c r="B44" s="99" t="s">
        <v>79</v>
      </c>
      <c r="C44" s="100"/>
      <c r="D44" s="12"/>
      <c r="E44" s="21">
        <v>1</v>
      </c>
      <c r="F44" s="15">
        <f t="shared" si="2"/>
        <v>0</v>
      </c>
      <c r="G44" s="15">
        <f t="shared" si="8"/>
        <v>0</v>
      </c>
      <c r="H44" s="15">
        <f t="shared" si="4"/>
        <v>0</v>
      </c>
      <c r="I44" s="16"/>
      <c r="J44" s="22"/>
      <c r="K44" s="23"/>
      <c r="L44" s="23"/>
      <c r="M44" s="23"/>
      <c r="N44" s="24" t="str">
        <f t="shared" si="5"/>
        <v>0</v>
      </c>
      <c r="O44" s="23"/>
      <c r="P44" s="25"/>
      <c r="Q44" s="24">
        <f t="shared" si="6"/>
        <v>0</v>
      </c>
      <c r="R44" s="26"/>
    </row>
    <row r="45" spans="1:18" ht="13" customHeight="1" x14ac:dyDescent="0.15">
      <c r="A45" s="11" t="s">
        <v>140</v>
      </c>
      <c r="B45" s="99" t="s">
        <v>79</v>
      </c>
      <c r="C45" s="100"/>
      <c r="D45" s="12"/>
      <c r="E45" s="21">
        <v>1</v>
      </c>
      <c r="F45" s="15">
        <f t="shared" si="2"/>
        <v>0</v>
      </c>
      <c r="G45" s="15">
        <f t="shared" si="8"/>
        <v>0</v>
      </c>
      <c r="H45" s="15">
        <f t="shared" si="4"/>
        <v>0</v>
      </c>
      <c r="I45" s="16"/>
      <c r="J45" s="22"/>
      <c r="K45" s="23"/>
      <c r="L45" s="23"/>
      <c r="M45" s="23"/>
      <c r="N45" s="24" t="str">
        <f t="shared" si="5"/>
        <v>0</v>
      </c>
      <c r="O45" s="23"/>
      <c r="P45" s="25"/>
      <c r="Q45" s="24">
        <f t="shared" si="6"/>
        <v>0</v>
      </c>
      <c r="R45" s="26"/>
    </row>
    <row r="46" spans="1:18" ht="13" customHeight="1" x14ac:dyDescent="0.15">
      <c r="A46" s="11" t="s">
        <v>141</v>
      </c>
      <c r="B46" s="99" t="s">
        <v>79</v>
      </c>
      <c r="C46" s="100"/>
      <c r="D46" s="12"/>
      <c r="E46" s="21">
        <v>1</v>
      </c>
      <c r="F46" s="15">
        <f t="shared" si="2"/>
        <v>0</v>
      </c>
      <c r="G46" s="15">
        <f t="shared" si="8"/>
        <v>0</v>
      </c>
      <c r="H46" s="15">
        <f t="shared" si="4"/>
        <v>0</v>
      </c>
      <c r="I46" s="16"/>
      <c r="J46" s="22"/>
      <c r="K46" s="23"/>
      <c r="L46" s="23"/>
      <c r="M46" s="23"/>
      <c r="N46" s="24" t="str">
        <f t="shared" si="5"/>
        <v>0</v>
      </c>
      <c r="O46" s="23"/>
      <c r="P46" s="25"/>
      <c r="Q46" s="24">
        <f t="shared" si="6"/>
        <v>0</v>
      </c>
      <c r="R46" s="26"/>
    </row>
    <row r="47" spans="1:18" ht="13" customHeight="1" x14ac:dyDescent="0.15">
      <c r="A47" s="11" t="s">
        <v>142</v>
      </c>
      <c r="B47" s="99" t="s">
        <v>79</v>
      </c>
      <c r="C47" s="100"/>
      <c r="D47" s="12"/>
      <c r="E47" s="21">
        <v>1</v>
      </c>
      <c r="F47" s="15">
        <f t="shared" si="2"/>
        <v>0</v>
      </c>
      <c r="G47" s="15">
        <f t="shared" si="8"/>
        <v>0</v>
      </c>
      <c r="H47" s="15">
        <f t="shared" si="4"/>
        <v>0</v>
      </c>
      <c r="I47" s="16"/>
      <c r="J47" s="22"/>
      <c r="K47" s="23"/>
      <c r="L47" s="23"/>
      <c r="M47" s="23"/>
      <c r="N47" s="24" t="str">
        <f t="shared" si="5"/>
        <v>0</v>
      </c>
      <c r="O47" s="23"/>
      <c r="P47" s="25"/>
      <c r="Q47" s="24">
        <f t="shared" si="6"/>
        <v>0</v>
      </c>
      <c r="R47" s="26" t="str">
        <f t="shared" ca="1" si="7"/>
        <v xml:space="preserve"> </v>
      </c>
    </row>
    <row r="48" spans="1:18" ht="13" customHeight="1" x14ac:dyDescent="0.15">
      <c r="A48" s="11" t="s">
        <v>143</v>
      </c>
      <c r="B48" s="99" t="s">
        <v>79</v>
      </c>
      <c r="C48" s="100"/>
      <c r="D48" s="12"/>
      <c r="E48" s="21">
        <v>1</v>
      </c>
      <c r="F48" s="15">
        <f t="shared" si="2"/>
        <v>0</v>
      </c>
      <c r="G48" s="15">
        <f t="shared" si="8"/>
        <v>0</v>
      </c>
      <c r="H48" s="15">
        <f t="shared" si="4"/>
        <v>0</v>
      </c>
      <c r="I48" s="16"/>
      <c r="J48" s="22"/>
      <c r="K48" s="23"/>
      <c r="L48" s="23"/>
      <c r="M48" s="23"/>
      <c r="N48" s="24" t="str">
        <f t="shared" si="5"/>
        <v>0</v>
      </c>
      <c r="O48" s="23"/>
      <c r="P48" s="25"/>
      <c r="Q48" s="24">
        <f t="shared" si="6"/>
        <v>0</v>
      </c>
      <c r="R48" s="26" t="str">
        <f t="shared" ca="1" si="7"/>
        <v xml:space="preserve"> </v>
      </c>
    </row>
    <row r="49" spans="1:18" ht="13" customHeight="1" x14ac:dyDescent="0.15">
      <c r="A49" s="11" t="s">
        <v>144</v>
      </c>
      <c r="B49" s="99" t="s">
        <v>79</v>
      </c>
      <c r="C49" s="100"/>
      <c r="D49" s="12"/>
      <c r="E49" s="21">
        <v>1</v>
      </c>
      <c r="F49" s="15">
        <f t="shared" si="2"/>
        <v>0</v>
      </c>
      <c r="G49" s="15">
        <f t="shared" si="8"/>
        <v>0</v>
      </c>
      <c r="H49" s="15">
        <f t="shared" si="4"/>
        <v>0</v>
      </c>
      <c r="I49" s="16"/>
      <c r="J49" s="22"/>
      <c r="K49" s="23"/>
      <c r="L49" s="23"/>
      <c r="M49" s="23"/>
      <c r="N49" s="24" t="str">
        <f t="shared" si="5"/>
        <v>0</v>
      </c>
      <c r="O49" s="23"/>
      <c r="P49" s="25"/>
      <c r="Q49" s="24">
        <f t="shared" si="6"/>
        <v>0</v>
      </c>
      <c r="R49" s="26" t="str">
        <f t="shared" ca="1" si="7"/>
        <v xml:space="preserve"> </v>
      </c>
    </row>
    <row r="50" spans="1:18" ht="13" customHeight="1" x14ac:dyDescent="0.15">
      <c r="A50" s="11" t="s">
        <v>145</v>
      </c>
      <c r="B50" s="99" t="s">
        <v>79</v>
      </c>
      <c r="C50" s="100"/>
      <c r="D50" s="12"/>
      <c r="E50" s="21">
        <v>1</v>
      </c>
      <c r="F50" s="15">
        <f t="shared" si="2"/>
        <v>0</v>
      </c>
      <c r="G50" s="15">
        <f t="shared" si="8"/>
        <v>0</v>
      </c>
      <c r="H50" s="15">
        <f t="shared" si="4"/>
        <v>0</v>
      </c>
      <c r="I50" s="16"/>
      <c r="J50" s="22"/>
      <c r="K50" s="23"/>
      <c r="L50" s="23"/>
      <c r="M50" s="23"/>
      <c r="N50" s="24" t="str">
        <f t="shared" si="5"/>
        <v>0</v>
      </c>
      <c r="O50" s="23"/>
      <c r="P50" s="25"/>
      <c r="Q50" s="24">
        <f t="shared" si="6"/>
        <v>0</v>
      </c>
      <c r="R50" s="26" t="str">
        <f t="shared" ca="1" si="7"/>
        <v xml:space="preserve"> </v>
      </c>
    </row>
    <row r="51" spans="1:18" ht="13" customHeight="1" x14ac:dyDescent="0.15">
      <c r="A51" s="11" t="s">
        <v>146</v>
      </c>
      <c r="B51" s="99" t="s">
        <v>79</v>
      </c>
      <c r="C51" s="100"/>
      <c r="D51" s="12"/>
      <c r="E51" s="21">
        <v>1</v>
      </c>
      <c r="F51" s="15">
        <f t="shared" si="2"/>
        <v>0</v>
      </c>
      <c r="G51" s="15">
        <f t="shared" si="8"/>
        <v>0</v>
      </c>
      <c r="H51" s="15">
        <f t="shared" si="4"/>
        <v>0</v>
      </c>
      <c r="I51" s="16"/>
      <c r="J51" s="22"/>
      <c r="K51" s="23"/>
      <c r="L51" s="23"/>
      <c r="M51" s="23"/>
      <c r="N51" s="24" t="str">
        <f t="shared" si="5"/>
        <v>0</v>
      </c>
      <c r="O51" s="23"/>
      <c r="P51" s="25"/>
      <c r="Q51" s="24">
        <f t="shared" si="6"/>
        <v>0</v>
      </c>
      <c r="R51" s="26" t="str">
        <f t="shared" ca="1" si="7"/>
        <v xml:space="preserve"> </v>
      </c>
    </row>
    <row r="52" spans="1:18" x14ac:dyDescent="0.15">
      <c r="A52" s="11" t="s">
        <v>147</v>
      </c>
      <c r="B52" s="91" t="s">
        <v>79</v>
      </c>
      <c r="C52" s="91"/>
      <c r="D52" s="12"/>
      <c r="E52" s="21">
        <v>1</v>
      </c>
      <c r="F52" s="15">
        <f t="shared" si="2"/>
        <v>0</v>
      </c>
      <c r="G52" s="15">
        <f t="shared" si="8"/>
        <v>0</v>
      </c>
      <c r="H52" s="15">
        <f t="shared" si="4"/>
        <v>0</v>
      </c>
      <c r="I52" s="16"/>
      <c r="J52" s="22"/>
      <c r="K52" s="23"/>
      <c r="L52" s="23"/>
      <c r="M52" s="23"/>
      <c r="N52" s="24" t="str">
        <f t="shared" si="5"/>
        <v>0</v>
      </c>
      <c r="O52" s="23"/>
      <c r="P52" s="25"/>
      <c r="Q52" s="24">
        <f t="shared" si="6"/>
        <v>0</v>
      </c>
      <c r="R52" s="26" t="str">
        <f t="shared" ca="1" si="7"/>
        <v xml:space="preserve"> </v>
      </c>
    </row>
    <row r="53" spans="1:18" ht="27.5" customHeight="1" x14ac:dyDescent="0.15">
      <c r="A53" s="8" t="s">
        <v>42</v>
      </c>
      <c r="B53" s="93" t="s">
        <v>183</v>
      </c>
      <c r="C53" s="94"/>
      <c r="D53" s="94"/>
      <c r="E53" s="94"/>
      <c r="F53" s="95"/>
      <c r="G53" s="9">
        <f>SUM(G54:G73)</f>
        <v>0</v>
      </c>
      <c r="H53" s="9">
        <f>SUM(H54:H73)</f>
        <v>0</v>
      </c>
      <c r="I53" s="49"/>
    </row>
    <row r="54" spans="1:18" ht="13" customHeight="1" x14ac:dyDescent="0.15">
      <c r="A54" s="11" t="s">
        <v>0</v>
      </c>
      <c r="B54" s="91" t="s">
        <v>77</v>
      </c>
      <c r="C54" s="91"/>
      <c r="D54" s="12"/>
      <c r="E54" s="13"/>
      <c r="F54" s="14"/>
      <c r="G54" s="15">
        <f t="shared" ref="G54:G73" si="9">ROUND(E54*F54,2)</f>
        <v>0</v>
      </c>
      <c r="H54" s="15">
        <f t="shared" si="1"/>
        <v>0</v>
      </c>
      <c r="I54" s="16"/>
    </row>
    <row r="55" spans="1:18" ht="13" customHeight="1" x14ac:dyDescent="0.15">
      <c r="A55" s="11" t="s">
        <v>1</v>
      </c>
      <c r="B55" s="91" t="s">
        <v>77</v>
      </c>
      <c r="C55" s="91"/>
      <c r="D55" s="12"/>
      <c r="E55" s="13"/>
      <c r="F55" s="14"/>
      <c r="G55" s="15">
        <f t="shared" si="9"/>
        <v>0</v>
      </c>
      <c r="H55" s="15">
        <f t="shared" si="1"/>
        <v>0</v>
      </c>
      <c r="I55" s="16"/>
    </row>
    <row r="56" spans="1:18" ht="13" customHeight="1" x14ac:dyDescent="0.15">
      <c r="A56" s="11" t="s">
        <v>2</v>
      </c>
      <c r="B56" s="91" t="s">
        <v>77</v>
      </c>
      <c r="C56" s="91"/>
      <c r="D56" s="12"/>
      <c r="E56" s="13"/>
      <c r="F56" s="14"/>
      <c r="G56" s="15">
        <f t="shared" si="9"/>
        <v>0</v>
      </c>
      <c r="H56" s="15">
        <f t="shared" si="1"/>
        <v>0</v>
      </c>
      <c r="I56" s="16"/>
    </row>
    <row r="57" spans="1:18" ht="13" customHeight="1" x14ac:dyDescent="0.15">
      <c r="A57" s="11" t="s">
        <v>3</v>
      </c>
      <c r="B57" s="91" t="s">
        <v>77</v>
      </c>
      <c r="C57" s="91"/>
      <c r="D57" s="12"/>
      <c r="E57" s="13"/>
      <c r="F57" s="14"/>
      <c r="G57" s="15">
        <f t="shared" si="9"/>
        <v>0</v>
      </c>
      <c r="H57" s="15">
        <f t="shared" si="1"/>
        <v>0</v>
      </c>
      <c r="I57" s="16"/>
    </row>
    <row r="58" spans="1:18" ht="13" customHeight="1" x14ac:dyDescent="0.15">
      <c r="A58" s="11" t="s">
        <v>4</v>
      </c>
      <c r="B58" s="91" t="s">
        <v>77</v>
      </c>
      <c r="C58" s="91"/>
      <c r="D58" s="12"/>
      <c r="E58" s="13"/>
      <c r="F58" s="14"/>
      <c r="G58" s="15">
        <f t="shared" si="9"/>
        <v>0</v>
      </c>
      <c r="H58" s="15">
        <f t="shared" si="1"/>
        <v>0</v>
      </c>
      <c r="I58" s="16"/>
    </row>
    <row r="59" spans="1:18" ht="13" customHeight="1" x14ac:dyDescent="0.15">
      <c r="A59" s="11" t="s">
        <v>5</v>
      </c>
      <c r="B59" s="91" t="s">
        <v>77</v>
      </c>
      <c r="C59" s="91"/>
      <c r="D59" s="12"/>
      <c r="E59" s="13"/>
      <c r="F59" s="14"/>
      <c r="G59" s="15">
        <f t="shared" si="9"/>
        <v>0</v>
      </c>
      <c r="H59" s="15">
        <f t="shared" si="1"/>
        <v>0</v>
      </c>
      <c r="I59" s="16"/>
    </row>
    <row r="60" spans="1:18" ht="13" customHeight="1" x14ac:dyDescent="0.15">
      <c r="A60" s="11" t="s">
        <v>6</v>
      </c>
      <c r="B60" s="91" t="s">
        <v>77</v>
      </c>
      <c r="C60" s="91"/>
      <c r="D60" s="12"/>
      <c r="E60" s="13"/>
      <c r="F60" s="14"/>
      <c r="G60" s="15">
        <f t="shared" si="9"/>
        <v>0</v>
      </c>
      <c r="H60" s="15">
        <f t="shared" si="1"/>
        <v>0</v>
      </c>
      <c r="I60" s="16"/>
    </row>
    <row r="61" spans="1:18" ht="13" customHeight="1" x14ac:dyDescent="0.15">
      <c r="A61" s="11" t="s">
        <v>7</v>
      </c>
      <c r="B61" s="91" t="s">
        <v>77</v>
      </c>
      <c r="C61" s="91"/>
      <c r="D61" s="12"/>
      <c r="E61" s="13"/>
      <c r="F61" s="14"/>
      <c r="G61" s="15">
        <f t="shared" si="9"/>
        <v>0</v>
      </c>
      <c r="H61" s="15">
        <f t="shared" si="1"/>
        <v>0</v>
      </c>
      <c r="I61" s="16"/>
    </row>
    <row r="62" spans="1:18" ht="13" customHeight="1" x14ac:dyDescent="0.15">
      <c r="A62" s="11" t="s">
        <v>8</v>
      </c>
      <c r="B62" s="91" t="s">
        <v>77</v>
      </c>
      <c r="C62" s="91"/>
      <c r="D62" s="12"/>
      <c r="E62" s="13"/>
      <c r="F62" s="14"/>
      <c r="G62" s="15">
        <f t="shared" si="9"/>
        <v>0</v>
      </c>
      <c r="H62" s="15">
        <f t="shared" si="1"/>
        <v>0</v>
      </c>
      <c r="I62" s="16"/>
    </row>
    <row r="63" spans="1:18" ht="13" customHeight="1" x14ac:dyDescent="0.15">
      <c r="A63" s="11" t="s">
        <v>9</v>
      </c>
      <c r="B63" s="91" t="s">
        <v>77</v>
      </c>
      <c r="C63" s="91"/>
      <c r="D63" s="12"/>
      <c r="E63" s="13"/>
      <c r="F63" s="14"/>
      <c r="G63" s="15">
        <f t="shared" si="9"/>
        <v>0</v>
      </c>
      <c r="H63" s="15">
        <f t="shared" si="1"/>
        <v>0</v>
      </c>
      <c r="I63" s="16"/>
    </row>
    <row r="64" spans="1:18" ht="13" customHeight="1" x14ac:dyDescent="0.15">
      <c r="A64" s="11" t="s">
        <v>148</v>
      </c>
      <c r="B64" s="91" t="s">
        <v>77</v>
      </c>
      <c r="C64" s="91"/>
      <c r="D64" s="12"/>
      <c r="E64" s="13"/>
      <c r="F64" s="14"/>
      <c r="G64" s="15">
        <f t="shared" si="9"/>
        <v>0</v>
      </c>
      <c r="H64" s="15">
        <f t="shared" si="1"/>
        <v>0</v>
      </c>
      <c r="I64" s="16"/>
    </row>
    <row r="65" spans="1:9" ht="13" customHeight="1" x14ac:dyDescent="0.15">
      <c r="A65" s="11" t="s">
        <v>149</v>
      </c>
      <c r="B65" s="91" t="s">
        <v>77</v>
      </c>
      <c r="C65" s="91"/>
      <c r="D65" s="12"/>
      <c r="E65" s="13"/>
      <c r="F65" s="14"/>
      <c r="G65" s="15">
        <f t="shared" si="9"/>
        <v>0</v>
      </c>
      <c r="H65" s="15">
        <f t="shared" si="1"/>
        <v>0</v>
      </c>
      <c r="I65" s="16"/>
    </row>
    <row r="66" spans="1:9" ht="13" customHeight="1" x14ac:dyDescent="0.15">
      <c r="A66" s="11" t="s">
        <v>150</v>
      </c>
      <c r="B66" s="91" t="s">
        <v>77</v>
      </c>
      <c r="C66" s="91"/>
      <c r="D66" s="12"/>
      <c r="E66" s="13"/>
      <c r="F66" s="14"/>
      <c r="G66" s="15">
        <f t="shared" si="9"/>
        <v>0</v>
      </c>
      <c r="H66" s="15">
        <f t="shared" si="1"/>
        <v>0</v>
      </c>
      <c r="I66" s="16"/>
    </row>
    <row r="67" spans="1:9" ht="13" customHeight="1" x14ac:dyDescent="0.15">
      <c r="A67" s="11" t="s">
        <v>151</v>
      </c>
      <c r="B67" s="91" t="s">
        <v>77</v>
      </c>
      <c r="C67" s="91"/>
      <c r="D67" s="12"/>
      <c r="E67" s="13"/>
      <c r="F67" s="14"/>
      <c r="G67" s="15">
        <f t="shared" si="9"/>
        <v>0</v>
      </c>
      <c r="H67" s="15">
        <f t="shared" si="1"/>
        <v>0</v>
      </c>
      <c r="I67" s="16"/>
    </row>
    <row r="68" spans="1:9" ht="13" customHeight="1" x14ac:dyDescent="0.15">
      <c r="A68" s="11" t="s">
        <v>152</v>
      </c>
      <c r="B68" s="91" t="s">
        <v>77</v>
      </c>
      <c r="C68" s="91"/>
      <c r="D68" s="12"/>
      <c r="E68" s="13"/>
      <c r="F68" s="14"/>
      <c r="G68" s="15">
        <f t="shared" si="9"/>
        <v>0</v>
      </c>
      <c r="H68" s="15">
        <f t="shared" si="1"/>
        <v>0</v>
      </c>
      <c r="I68" s="16"/>
    </row>
    <row r="69" spans="1:9" ht="13" customHeight="1" x14ac:dyDescent="0.15">
      <c r="A69" s="11" t="s">
        <v>153</v>
      </c>
      <c r="B69" s="91" t="s">
        <v>77</v>
      </c>
      <c r="C69" s="91"/>
      <c r="D69" s="12"/>
      <c r="E69" s="13"/>
      <c r="F69" s="14"/>
      <c r="G69" s="15">
        <f t="shared" si="9"/>
        <v>0</v>
      </c>
      <c r="H69" s="15">
        <f t="shared" si="1"/>
        <v>0</v>
      </c>
      <c r="I69" s="16"/>
    </row>
    <row r="70" spans="1:9" ht="13" customHeight="1" x14ac:dyDescent="0.15">
      <c r="A70" s="11" t="s">
        <v>154</v>
      </c>
      <c r="B70" s="91" t="s">
        <v>77</v>
      </c>
      <c r="C70" s="91"/>
      <c r="D70" s="12"/>
      <c r="E70" s="13"/>
      <c r="F70" s="14"/>
      <c r="G70" s="15">
        <f t="shared" si="9"/>
        <v>0</v>
      </c>
      <c r="H70" s="15">
        <f t="shared" si="1"/>
        <v>0</v>
      </c>
      <c r="I70" s="16"/>
    </row>
    <row r="71" spans="1:9" ht="13" customHeight="1" x14ac:dyDescent="0.15">
      <c r="A71" s="11" t="s">
        <v>155</v>
      </c>
      <c r="B71" s="91" t="s">
        <v>77</v>
      </c>
      <c r="C71" s="91"/>
      <c r="D71" s="12"/>
      <c r="E71" s="13"/>
      <c r="F71" s="14"/>
      <c r="G71" s="15">
        <f t="shared" si="9"/>
        <v>0</v>
      </c>
      <c r="H71" s="15">
        <f t="shared" si="1"/>
        <v>0</v>
      </c>
      <c r="I71" s="16"/>
    </row>
    <row r="72" spans="1:9" ht="13" customHeight="1" x14ac:dyDescent="0.15">
      <c r="A72" s="11" t="s">
        <v>156</v>
      </c>
      <c r="B72" s="91" t="s">
        <v>77</v>
      </c>
      <c r="C72" s="91"/>
      <c r="D72" s="12"/>
      <c r="E72" s="13"/>
      <c r="F72" s="14"/>
      <c r="G72" s="15">
        <f t="shared" si="9"/>
        <v>0</v>
      </c>
      <c r="H72" s="15">
        <f t="shared" si="1"/>
        <v>0</v>
      </c>
      <c r="I72" s="16"/>
    </row>
    <row r="73" spans="1:9" ht="13" customHeight="1" x14ac:dyDescent="0.15">
      <c r="A73" s="11" t="s">
        <v>157</v>
      </c>
      <c r="B73" s="91" t="s">
        <v>77</v>
      </c>
      <c r="C73" s="91"/>
      <c r="D73" s="12"/>
      <c r="E73" s="13"/>
      <c r="F73" s="14"/>
      <c r="G73" s="15">
        <f t="shared" si="9"/>
        <v>0</v>
      </c>
      <c r="H73" s="15">
        <f t="shared" si="1"/>
        <v>0</v>
      </c>
      <c r="I73" s="16"/>
    </row>
    <row r="74" spans="1:9" ht="25.5" customHeight="1" x14ac:dyDescent="0.15">
      <c r="A74" s="8" t="s">
        <v>43</v>
      </c>
      <c r="B74" s="107" t="s">
        <v>83</v>
      </c>
      <c r="C74" s="108"/>
      <c r="D74" s="108"/>
      <c r="E74" s="108"/>
      <c r="F74" s="109"/>
      <c r="G74" s="9">
        <f>SUM(G75,G80,G85,G90,G145,G150,G155,G160,G165,G170)</f>
        <v>0</v>
      </c>
      <c r="H74" s="9">
        <f>SUM(H75,H80,H85,H90,H145,H150,H155,H160,H165,H170)</f>
        <v>0</v>
      </c>
      <c r="I74" s="10"/>
    </row>
    <row r="75" spans="1:9" ht="13" customHeight="1" x14ac:dyDescent="0.15">
      <c r="A75" s="101" t="s">
        <v>10</v>
      </c>
      <c r="B75" s="104" t="s">
        <v>84</v>
      </c>
      <c r="C75" s="27" t="s">
        <v>85</v>
      </c>
      <c r="D75" s="28"/>
      <c r="E75" s="29"/>
      <c r="F75" s="24"/>
      <c r="G75" s="30">
        <f>SUM(G76:G79)</f>
        <v>0</v>
      </c>
      <c r="H75" s="30">
        <f>ROUND(G75*$D$7,2)</f>
        <v>0</v>
      </c>
      <c r="I75" s="104"/>
    </row>
    <row r="76" spans="1:9" ht="13" customHeight="1" x14ac:dyDescent="0.15">
      <c r="A76" s="102"/>
      <c r="B76" s="105"/>
      <c r="C76" s="31" t="s">
        <v>86</v>
      </c>
      <c r="D76" s="32"/>
      <c r="E76" s="33"/>
      <c r="F76" s="23"/>
      <c r="G76" s="24">
        <f t="shared" ref="G76:G79" si="10">ROUND(E76*F76,2)</f>
        <v>0</v>
      </c>
      <c r="H76" s="15">
        <f t="shared" ref="H76:H174" si="11">ROUND(G76*$D$7,2)</f>
        <v>0</v>
      </c>
      <c r="I76" s="105"/>
    </row>
    <row r="77" spans="1:9" ht="13" customHeight="1" x14ac:dyDescent="0.15">
      <c r="A77" s="102"/>
      <c r="B77" s="105"/>
      <c r="C77" s="31" t="s">
        <v>87</v>
      </c>
      <c r="D77" s="32"/>
      <c r="E77" s="33"/>
      <c r="F77" s="23"/>
      <c r="G77" s="24">
        <f t="shared" si="10"/>
        <v>0</v>
      </c>
      <c r="H77" s="15">
        <f t="shared" si="11"/>
        <v>0</v>
      </c>
      <c r="I77" s="105"/>
    </row>
    <row r="78" spans="1:9" ht="13" customHeight="1" x14ac:dyDescent="0.15">
      <c r="A78" s="102"/>
      <c r="B78" s="105"/>
      <c r="C78" s="31" t="s">
        <v>88</v>
      </c>
      <c r="D78" s="32"/>
      <c r="E78" s="33"/>
      <c r="F78" s="23"/>
      <c r="G78" s="24">
        <f t="shared" si="10"/>
        <v>0</v>
      </c>
      <c r="H78" s="15">
        <f t="shared" si="11"/>
        <v>0</v>
      </c>
      <c r="I78" s="105"/>
    </row>
    <row r="79" spans="1:9" ht="26" customHeight="1" x14ac:dyDescent="0.15">
      <c r="A79" s="103"/>
      <c r="B79" s="106"/>
      <c r="C79" s="34" t="s">
        <v>89</v>
      </c>
      <c r="D79" s="32"/>
      <c r="E79" s="33"/>
      <c r="F79" s="23"/>
      <c r="G79" s="24">
        <f t="shared" si="10"/>
        <v>0</v>
      </c>
      <c r="H79" s="15">
        <f t="shared" si="11"/>
        <v>0</v>
      </c>
      <c r="I79" s="106"/>
    </row>
    <row r="80" spans="1:9" ht="13" customHeight="1" x14ac:dyDescent="0.15">
      <c r="A80" s="101" t="s">
        <v>11</v>
      </c>
      <c r="B80" s="104" t="s">
        <v>84</v>
      </c>
      <c r="C80" s="27" t="s">
        <v>85</v>
      </c>
      <c r="D80" s="28"/>
      <c r="E80" s="29"/>
      <c r="F80" s="24"/>
      <c r="G80" s="30">
        <f>SUM(G81:G84)</f>
        <v>0</v>
      </c>
      <c r="H80" s="30">
        <f>ROUND(G80*$D$7,2)</f>
        <v>0</v>
      </c>
      <c r="I80" s="104"/>
    </row>
    <row r="81" spans="1:9" ht="13" customHeight="1" x14ac:dyDescent="0.15">
      <c r="A81" s="102"/>
      <c r="B81" s="105"/>
      <c r="C81" s="31" t="s">
        <v>86</v>
      </c>
      <c r="D81" s="32"/>
      <c r="E81" s="33"/>
      <c r="F81" s="23"/>
      <c r="G81" s="24">
        <f t="shared" ref="G81:G84" si="12">ROUND(E81*F81,2)</f>
        <v>0</v>
      </c>
      <c r="H81" s="15">
        <f t="shared" si="11"/>
        <v>0</v>
      </c>
      <c r="I81" s="105"/>
    </row>
    <row r="82" spans="1:9" ht="13" customHeight="1" x14ac:dyDescent="0.15">
      <c r="A82" s="102"/>
      <c r="B82" s="105"/>
      <c r="C82" s="31" t="s">
        <v>87</v>
      </c>
      <c r="D82" s="32"/>
      <c r="E82" s="33"/>
      <c r="F82" s="23"/>
      <c r="G82" s="24">
        <f t="shared" si="12"/>
        <v>0</v>
      </c>
      <c r="H82" s="15">
        <f t="shared" si="11"/>
        <v>0</v>
      </c>
      <c r="I82" s="105"/>
    </row>
    <row r="83" spans="1:9" ht="13" customHeight="1" x14ac:dyDescent="0.15">
      <c r="A83" s="102"/>
      <c r="B83" s="105"/>
      <c r="C83" s="31" t="s">
        <v>88</v>
      </c>
      <c r="D83" s="32"/>
      <c r="E83" s="33"/>
      <c r="F83" s="23"/>
      <c r="G83" s="24">
        <f t="shared" si="12"/>
        <v>0</v>
      </c>
      <c r="H83" s="15">
        <f t="shared" si="11"/>
        <v>0</v>
      </c>
      <c r="I83" s="105"/>
    </row>
    <row r="84" spans="1:9" ht="25" customHeight="1" x14ac:dyDescent="0.15">
      <c r="A84" s="103"/>
      <c r="B84" s="106"/>
      <c r="C84" s="34" t="s">
        <v>89</v>
      </c>
      <c r="D84" s="32"/>
      <c r="E84" s="33"/>
      <c r="F84" s="23"/>
      <c r="G84" s="24">
        <f t="shared" si="12"/>
        <v>0</v>
      </c>
      <c r="H84" s="15">
        <f t="shared" si="11"/>
        <v>0</v>
      </c>
      <c r="I84" s="106"/>
    </row>
    <row r="85" spans="1:9" ht="13" customHeight="1" x14ac:dyDescent="0.15">
      <c r="A85" s="101" t="s">
        <v>12</v>
      </c>
      <c r="B85" s="104" t="s">
        <v>84</v>
      </c>
      <c r="C85" s="27" t="s">
        <v>85</v>
      </c>
      <c r="D85" s="28"/>
      <c r="E85" s="29"/>
      <c r="F85" s="24"/>
      <c r="G85" s="30">
        <f>SUM(G86:G89)</f>
        <v>0</v>
      </c>
      <c r="H85" s="30">
        <f>ROUND(G85*$D$7,2)</f>
        <v>0</v>
      </c>
      <c r="I85" s="104"/>
    </row>
    <row r="86" spans="1:9" ht="13" customHeight="1" x14ac:dyDescent="0.15">
      <c r="A86" s="102"/>
      <c r="B86" s="105"/>
      <c r="C86" s="31" t="s">
        <v>86</v>
      </c>
      <c r="D86" s="32"/>
      <c r="E86" s="33"/>
      <c r="F86" s="23"/>
      <c r="G86" s="24">
        <f t="shared" ref="G86:G89" si="13">ROUND(E86*F86,2)</f>
        <v>0</v>
      </c>
      <c r="H86" s="15">
        <f t="shared" si="11"/>
        <v>0</v>
      </c>
      <c r="I86" s="105"/>
    </row>
    <row r="87" spans="1:9" ht="13" customHeight="1" x14ac:dyDescent="0.15">
      <c r="A87" s="102"/>
      <c r="B87" s="105"/>
      <c r="C87" s="31" t="s">
        <v>87</v>
      </c>
      <c r="D87" s="32"/>
      <c r="E87" s="33"/>
      <c r="F87" s="23"/>
      <c r="G87" s="24">
        <f t="shared" si="13"/>
        <v>0</v>
      </c>
      <c r="H87" s="15">
        <f t="shared" si="11"/>
        <v>0</v>
      </c>
      <c r="I87" s="105"/>
    </row>
    <row r="88" spans="1:9" ht="13" customHeight="1" x14ac:dyDescent="0.15">
      <c r="A88" s="102"/>
      <c r="B88" s="105"/>
      <c r="C88" s="31" t="s">
        <v>88</v>
      </c>
      <c r="D88" s="32"/>
      <c r="E88" s="33"/>
      <c r="F88" s="23"/>
      <c r="G88" s="24">
        <f t="shared" si="13"/>
        <v>0</v>
      </c>
      <c r="H88" s="15">
        <f t="shared" si="11"/>
        <v>0</v>
      </c>
      <c r="I88" s="105"/>
    </row>
    <row r="89" spans="1:9" ht="14" x14ac:dyDescent="0.15">
      <c r="A89" s="103"/>
      <c r="B89" s="106"/>
      <c r="C89" s="34" t="s">
        <v>89</v>
      </c>
      <c r="D89" s="32"/>
      <c r="E89" s="33"/>
      <c r="F89" s="23"/>
      <c r="G89" s="24">
        <f t="shared" si="13"/>
        <v>0</v>
      </c>
      <c r="H89" s="15">
        <f t="shared" si="11"/>
        <v>0</v>
      </c>
      <c r="I89" s="106"/>
    </row>
    <row r="90" spans="1:9" ht="13" customHeight="1" x14ac:dyDescent="0.15">
      <c r="A90" s="101" t="s">
        <v>13</v>
      </c>
      <c r="B90" s="104" t="s">
        <v>84</v>
      </c>
      <c r="C90" s="27" t="s">
        <v>85</v>
      </c>
      <c r="D90" s="28"/>
      <c r="E90" s="29"/>
      <c r="F90" s="24"/>
      <c r="G90" s="30">
        <f>SUM(G91:G94)</f>
        <v>0</v>
      </c>
      <c r="H90" s="30">
        <f>ROUND(G90*$D$7,2)</f>
        <v>0</v>
      </c>
      <c r="I90" s="104"/>
    </row>
    <row r="91" spans="1:9" ht="13" customHeight="1" x14ac:dyDescent="0.15">
      <c r="A91" s="102"/>
      <c r="B91" s="105"/>
      <c r="C91" s="31" t="s">
        <v>86</v>
      </c>
      <c r="D91" s="32"/>
      <c r="E91" s="33"/>
      <c r="F91" s="23"/>
      <c r="G91" s="24">
        <f t="shared" ref="G91:G94" si="14">ROUND(E91*F91,2)</f>
        <v>0</v>
      </c>
      <c r="H91" s="15">
        <f t="shared" si="11"/>
        <v>0</v>
      </c>
      <c r="I91" s="105"/>
    </row>
    <row r="92" spans="1:9" ht="13" customHeight="1" x14ac:dyDescent="0.15">
      <c r="A92" s="102"/>
      <c r="B92" s="105"/>
      <c r="C92" s="31" t="s">
        <v>87</v>
      </c>
      <c r="D92" s="32"/>
      <c r="E92" s="33"/>
      <c r="F92" s="23"/>
      <c r="G92" s="24">
        <f t="shared" si="14"/>
        <v>0</v>
      </c>
      <c r="H92" s="15">
        <f t="shared" si="11"/>
        <v>0</v>
      </c>
      <c r="I92" s="105"/>
    </row>
    <row r="93" spans="1:9" ht="13" customHeight="1" x14ac:dyDescent="0.15">
      <c r="A93" s="102"/>
      <c r="B93" s="105"/>
      <c r="C93" s="31" t="s">
        <v>88</v>
      </c>
      <c r="D93" s="32"/>
      <c r="E93" s="33"/>
      <c r="F93" s="23"/>
      <c r="G93" s="24">
        <f t="shared" si="14"/>
        <v>0</v>
      </c>
      <c r="H93" s="15">
        <f t="shared" si="11"/>
        <v>0</v>
      </c>
      <c r="I93" s="105"/>
    </row>
    <row r="94" spans="1:9" ht="13" customHeight="1" x14ac:dyDescent="0.15">
      <c r="A94" s="103"/>
      <c r="B94" s="106"/>
      <c r="C94" s="34" t="s">
        <v>89</v>
      </c>
      <c r="D94" s="32"/>
      <c r="E94" s="33"/>
      <c r="F94" s="23"/>
      <c r="G94" s="24">
        <f t="shared" si="14"/>
        <v>0</v>
      </c>
      <c r="H94" s="15">
        <f t="shared" si="11"/>
        <v>0</v>
      </c>
      <c r="I94" s="106"/>
    </row>
    <row r="95" spans="1:9" ht="13" customHeight="1" x14ac:dyDescent="0.15">
      <c r="A95" s="101" t="s">
        <v>14</v>
      </c>
      <c r="B95" s="104" t="s">
        <v>84</v>
      </c>
      <c r="C95" s="27" t="s">
        <v>85</v>
      </c>
      <c r="D95" s="28"/>
      <c r="E95" s="29"/>
      <c r="F95" s="24"/>
      <c r="G95" s="30">
        <f>SUM(G96:G99)</f>
        <v>0</v>
      </c>
      <c r="H95" s="30">
        <f>ROUND(G95*$D$7,2)</f>
        <v>0</v>
      </c>
      <c r="I95" s="104"/>
    </row>
    <row r="96" spans="1:9" ht="13" customHeight="1" x14ac:dyDescent="0.15">
      <c r="A96" s="102"/>
      <c r="B96" s="105"/>
      <c r="C96" s="31" t="s">
        <v>86</v>
      </c>
      <c r="D96" s="32"/>
      <c r="E96" s="33"/>
      <c r="F96" s="23"/>
      <c r="G96" s="24">
        <f t="shared" ref="G96:G99" si="15">ROUND(E96*F96,2)</f>
        <v>0</v>
      </c>
      <c r="H96" s="15">
        <f t="shared" ref="H96:H99" si="16">ROUND(G96*$D$7,2)</f>
        <v>0</v>
      </c>
      <c r="I96" s="105"/>
    </row>
    <row r="97" spans="1:9" ht="13" customHeight="1" x14ac:dyDescent="0.15">
      <c r="A97" s="102"/>
      <c r="B97" s="105"/>
      <c r="C97" s="31" t="s">
        <v>87</v>
      </c>
      <c r="D97" s="32"/>
      <c r="E97" s="33"/>
      <c r="F97" s="23"/>
      <c r="G97" s="24">
        <f t="shared" si="15"/>
        <v>0</v>
      </c>
      <c r="H97" s="15">
        <f t="shared" si="16"/>
        <v>0</v>
      </c>
      <c r="I97" s="105"/>
    </row>
    <row r="98" spans="1:9" ht="13" customHeight="1" x14ac:dyDescent="0.15">
      <c r="A98" s="102"/>
      <c r="B98" s="105"/>
      <c r="C98" s="31" t="s">
        <v>88</v>
      </c>
      <c r="D98" s="32"/>
      <c r="E98" s="33"/>
      <c r="F98" s="23"/>
      <c r="G98" s="24">
        <f t="shared" si="15"/>
        <v>0</v>
      </c>
      <c r="H98" s="15">
        <f t="shared" si="16"/>
        <v>0</v>
      </c>
      <c r="I98" s="105"/>
    </row>
    <row r="99" spans="1:9" ht="13" customHeight="1" x14ac:dyDescent="0.15">
      <c r="A99" s="103"/>
      <c r="B99" s="106"/>
      <c r="C99" s="34" t="s">
        <v>89</v>
      </c>
      <c r="D99" s="32"/>
      <c r="E99" s="33"/>
      <c r="F99" s="23"/>
      <c r="G99" s="24">
        <f t="shared" si="15"/>
        <v>0</v>
      </c>
      <c r="H99" s="15">
        <f t="shared" si="16"/>
        <v>0</v>
      </c>
      <c r="I99" s="106"/>
    </row>
    <row r="100" spans="1:9" ht="13" customHeight="1" x14ac:dyDescent="0.15">
      <c r="A100" s="101" t="s">
        <v>15</v>
      </c>
      <c r="B100" s="104" t="s">
        <v>84</v>
      </c>
      <c r="C100" s="27" t="s">
        <v>85</v>
      </c>
      <c r="D100" s="28"/>
      <c r="E100" s="29"/>
      <c r="F100" s="24"/>
      <c r="G100" s="30">
        <f>SUM(G101:G104)</f>
        <v>0</v>
      </c>
      <c r="H100" s="30">
        <f>ROUND(G100*$D$7,2)</f>
        <v>0</v>
      </c>
      <c r="I100" s="104"/>
    </row>
    <row r="101" spans="1:9" ht="13" customHeight="1" x14ac:dyDescent="0.15">
      <c r="A101" s="102"/>
      <c r="B101" s="105"/>
      <c r="C101" s="31" t="s">
        <v>86</v>
      </c>
      <c r="D101" s="32"/>
      <c r="E101" s="33"/>
      <c r="F101" s="23"/>
      <c r="G101" s="24">
        <f t="shared" ref="G101:G104" si="17">ROUND(E101*F101,2)</f>
        <v>0</v>
      </c>
      <c r="H101" s="15">
        <f t="shared" ref="H101:H104" si="18">ROUND(G101*$D$7,2)</f>
        <v>0</v>
      </c>
      <c r="I101" s="105"/>
    </row>
    <row r="102" spans="1:9" ht="13" customHeight="1" x14ac:dyDescent="0.15">
      <c r="A102" s="102"/>
      <c r="B102" s="105"/>
      <c r="C102" s="31" t="s">
        <v>87</v>
      </c>
      <c r="D102" s="32"/>
      <c r="E102" s="33"/>
      <c r="F102" s="23"/>
      <c r="G102" s="24">
        <f t="shared" si="17"/>
        <v>0</v>
      </c>
      <c r="H102" s="15">
        <f t="shared" si="18"/>
        <v>0</v>
      </c>
      <c r="I102" s="105"/>
    </row>
    <row r="103" spans="1:9" ht="13" customHeight="1" x14ac:dyDescent="0.15">
      <c r="A103" s="102"/>
      <c r="B103" s="105"/>
      <c r="C103" s="31" t="s">
        <v>88</v>
      </c>
      <c r="D103" s="32"/>
      <c r="E103" s="33"/>
      <c r="F103" s="23"/>
      <c r="G103" s="24">
        <f t="shared" si="17"/>
        <v>0</v>
      </c>
      <c r="H103" s="15">
        <f t="shared" si="18"/>
        <v>0</v>
      </c>
      <c r="I103" s="105"/>
    </row>
    <row r="104" spans="1:9" ht="13" customHeight="1" x14ac:dyDescent="0.15">
      <c r="A104" s="103"/>
      <c r="B104" s="106"/>
      <c r="C104" s="34" t="s">
        <v>89</v>
      </c>
      <c r="D104" s="32"/>
      <c r="E104" s="33"/>
      <c r="F104" s="23"/>
      <c r="G104" s="24">
        <f t="shared" si="17"/>
        <v>0</v>
      </c>
      <c r="H104" s="15">
        <f t="shared" si="18"/>
        <v>0</v>
      </c>
      <c r="I104" s="106"/>
    </row>
    <row r="105" spans="1:9" ht="13" customHeight="1" x14ac:dyDescent="0.15">
      <c r="A105" s="101" t="s">
        <v>16</v>
      </c>
      <c r="B105" s="104" t="s">
        <v>84</v>
      </c>
      <c r="C105" s="27" t="s">
        <v>85</v>
      </c>
      <c r="D105" s="28"/>
      <c r="E105" s="29"/>
      <c r="F105" s="24"/>
      <c r="G105" s="30">
        <f>SUM(G106:G109)</f>
        <v>0</v>
      </c>
      <c r="H105" s="30">
        <f>ROUND(G105*$D$7,2)</f>
        <v>0</v>
      </c>
      <c r="I105" s="104"/>
    </row>
    <row r="106" spans="1:9" ht="13" customHeight="1" x14ac:dyDescent="0.15">
      <c r="A106" s="102"/>
      <c r="B106" s="105"/>
      <c r="C106" s="31" t="s">
        <v>86</v>
      </c>
      <c r="D106" s="32"/>
      <c r="E106" s="33"/>
      <c r="F106" s="23"/>
      <c r="G106" s="24">
        <f t="shared" ref="G106:G109" si="19">ROUND(E106*F106,2)</f>
        <v>0</v>
      </c>
      <c r="H106" s="15">
        <f t="shared" ref="H106:H109" si="20">ROUND(G106*$D$7,2)</f>
        <v>0</v>
      </c>
      <c r="I106" s="105"/>
    </row>
    <row r="107" spans="1:9" ht="13" customHeight="1" x14ac:dyDescent="0.15">
      <c r="A107" s="102"/>
      <c r="B107" s="105"/>
      <c r="C107" s="31" t="s">
        <v>87</v>
      </c>
      <c r="D107" s="32"/>
      <c r="E107" s="33"/>
      <c r="F107" s="23"/>
      <c r="G107" s="24">
        <f t="shared" si="19"/>
        <v>0</v>
      </c>
      <c r="H107" s="15">
        <f t="shared" si="20"/>
        <v>0</v>
      </c>
      <c r="I107" s="105"/>
    </row>
    <row r="108" spans="1:9" ht="13" customHeight="1" x14ac:dyDescent="0.15">
      <c r="A108" s="102"/>
      <c r="B108" s="105"/>
      <c r="C108" s="31" t="s">
        <v>88</v>
      </c>
      <c r="D108" s="32"/>
      <c r="E108" s="33"/>
      <c r="F108" s="23"/>
      <c r="G108" s="24">
        <f t="shared" si="19"/>
        <v>0</v>
      </c>
      <c r="H108" s="15">
        <f t="shared" si="20"/>
        <v>0</v>
      </c>
      <c r="I108" s="105"/>
    </row>
    <row r="109" spans="1:9" ht="13" customHeight="1" x14ac:dyDescent="0.15">
      <c r="A109" s="103"/>
      <c r="B109" s="106"/>
      <c r="C109" s="34" t="s">
        <v>89</v>
      </c>
      <c r="D109" s="32"/>
      <c r="E109" s="33"/>
      <c r="F109" s="23"/>
      <c r="G109" s="24">
        <f t="shared" si="19"/>
        <v>0</v>
      </c>
      <c r="H109" s="15">
        <f t="shared" si="20"/>
        <v>0</v>
      </c>
      <c r="I109" s="106"/>
    </row>
    <row r="110" spans="1:9" ht="13" customHeight="1" x14ac:dyDescent="0.15">
      <c r="A110" s="101" t="s">
        <v>17</v>
      </c>
      <c r="B110" s="104" t="s">
        <v>84</v>
      </c>
      <c r="C110" s="27" t="s">
        <v>85</v>
      </c>
      <c r="D110" s="28"/>
      <c r="E110" s="29"/>
      <c r="F110" s="24"/>
      <c r="G110" s="30">
        <f>SUM(G111:G114)</f>
        <v>0</v>
      </c>
      <c r="H110" s="30">
        <f>ROUND(G110*$D$7,2)</f>
        <v>0</v>
      </c>
      <c r="I110" s="104"/>
    </row>
    <row r="111" spans="1:9" ht="13" customHeight="1" x14ac:dyDescent="0.15">
      <c r="A111" s="102"/>
      <c r="B111" s="105"/>
      <c r="C111" s="31" t="s">
        <v>86</v>
      </c>
      <c r="D111" s="32"/>
      <c r="E111" s="33"/>
      <c r="F111" s="23"/>
      <c r="G111" s="24">
        <f t="shared" ref="G111:G114" si="21">ROUND(E111*F111,2)</f>
        <v>0</v>
      </c>
      <c r="H111" s="15">
        <f t="shared" ref="H111:H114" si="22">ROUND(G111*$D$7,2)</f>
        <v>0</v>
      </c>
      <c r="I111" s="105"/>
    </row>
    <row r="112" spans="1:9" ht="13" customHeight="1" x14ac:dyDescent="0.15">
      <c r="A112" s="102"/>
      <c r="B112" s="105"/>
      <c r="C112" s="31" t="s">
        <v>87</v>
      </c>
      <c r="D112" s="32"/>
      <c r="E112" s="33"/>
      <c r="F112" s="23"/>
      <c r="G112" s="24">
        <f t="shared" si="21"/>
        <v>0</v>
      </c>
      <c r="H112" s="15">
        <f t="shared" si="22"/>
        <v>0</v>
      </c>
      <c r="I112" s="105"/>
    </row>
    <row r="113" spans="1:9" ht="13" customHeight="1" x14ac:dyDescent="0.15">
      <c r="A113" s="102"/>
      <c r="B113" s="105"/>
      <c r="C113" s="31" t="s">
        <v>88</v>
      </c>
      <c r="D113" s="32"/>
      <c r="E113" s="33"/>
      <c r="F113" s="23"/>
      <c r="G113" s="24">
        <f t="shared" si="21"/>
        <v>0</v>
      </c>
      <c r="H113" s="15">
        <f t="shared" si="22"/>
        <v>0</v>
      </c>
      <c r="I113" s="105"/>
    </row>
    <row r="114" spans="1:9" ht="13" customHeight="1" x14ac:dyDescent="0.15">
      <c r="A114" s="103"/>
      <c r="B114" s="106"/>
      <c r="C114" s="34" t="s">
        <v>89</v>
      </c>
      <c r="D114" s="32"/>
      <c r="E114" s="33"/>
      <c r="F114" s="23"/>
      <c r="G114" s="24">
        <f t="shared" si="21"/>
        <v>0</v>
      </c>
      <c r="H114" s="15">
        <f t="shared" si="22"/>
        <v>0</v>
      </c>
      <c r="I114" s="106"/>
    </row>
    <row r="115" spans="1:9" ht="13" customHeight="1" x14ac:dyDescent="0.15">
      <c r="A115" s="101" t="s">
        <v>18</v>
      </c>
      <c r="B115" s="104" t="s">
        <v>84</v>
      </c>
      <c r="C115" s="27" t="s">
        <v>85</v>
      </c>
      <c r="D115" s="28"/>
      <c r="E115" s="29"/>
      <c r="F115" s="24"/>
      <c r="G115" s="30">
        <f>SUM(G116:G119)</f>
        <v>0</v>
      </c>
      <c r="H115" s="30">
        <f>ROUND(G115*$D$7,2)</f>
        <v>0</v>
      </c>
      <c r="I115" s="104"/>
    </row>
    <row r="116" spans="1:9" ht="13" customHeight="1" x14ac:dyDescent="0.15">
      <c r="A116" s="102"/>
      <c r="B116" s="105"/>
      <c r="C116" s="31" t="s">
        <v>86</v>
      </c>
      <c r="D116" s="32"/>
      <c r="E116" s="33"/>
      <c r="F116" s="23"/>
      <c r="G116" s="24">
        <f t="shared" ref="G116:G119" si="23">ROUND(E116*F116,2)</f>
        <v>0</v>
      </c>
      <c r="H116" s="15">
        <f t="shared" ref="H116:H119" si="24">ROUND(G116*$D$7,2)</f>
        <v>0</v>
      </c>
      <c r="I116" s="105"/>
    </row>
    <row r="117" spans="1:9" ht="13" customHeight="1" x14ac:dyDescent="0.15">
      <c r="A117" s="102"/>
      <c r="B117" s="105"/>
      <c r="C117" s="31" t="s">
        <v>87</v>
      </c>
      <c r="D117" s="32"/>
      <c r="E117" s="33"/>
      <c r="F117" s="23"/>
      <c r="G117" s="24">
        <f t="shared" si="23"/>
        <v>0</v>
      </c>
      <c r="H117" s="15">
        <f t="shared" si="24"/>
        <v>0</v>
      </c>
      <c r="I117" s="105"/>
    </row>
    <row r="118" spans="1:9" ht="13" customHeight="1" x14ac:dyDescent="0.15">
      <c r="A118" s="102"/>
      <c r="B118" s="105"/>
      <c r="C118" s="31" t="s">
        <v>88</v>
      </c>
      <c r="D118" s="32"/>
      <c r="E118" s="33"/>
      <c r="F118" s="23"/>
      <c r="G118" s="24">
        <f t="shared" si="23"/>
        <v>0</v>
      </c>
      <c r="H118" s="15">
        <f t="shared" si="24"/>
        <v>0</v>
      </c>
      <c r="I118" s="105"/>
    </row>
    <row r="119" spans="1:9" ht="13" customHeight="1" x14ac:dyDescent="0.15">
      <c r="A119" s="103"/>
      <c r="B119" s="106"/>
      <c r="C119" s="34" t="s">
        <v>89</v>
      </c>
      <c r="D119" s="32"/>
      <c r="E119" s="33"/>
      <c r="F119" s="23"/>
      <c r="G119" s="24">
        <f t="shared" si="23"/>
        <v>0</v>
      </c>
      <c r="H119" s="15">
        <f t="shared" si="24"/>
        <v>0</v>
      </c>
      <c r="I119" s="106"/>
    </row>
    <row r="120" spans="1:9" ht="13" customHeight="1" x14ac:dyDescent="0.15">
      <c r="A120" s="101" t="s">
        <v>55</v>
      </c>
      <c r="B120" s="104" t="s">
        <v>84</v>
      </c>
      <c r="C120" s="27" t="s">
        <v>85</v>
      </c>
      <c r="D120" s="28"/>
      <c r="E120" s="29"/>
      <c r="F120" s="24"/>
      <c r="G120" s="30">
        <f>SUM(G121:G124)</f>
        <v>0</v>
      </c>
      <c r="H120" s="30">
        <f>ROUND(G120*$D$7,2)</f>
        <v>0</v>
      </c>
      <c r="I120" s="104"/>
    </row>
    <row r="121" spans="1:9" ht="13" customHeight="1" x14ac:dyDescent="0.15">
      <c r="A121" s="102"/>
      <c r="B121" s="105"/>
      <c r="C121" s="31" t="s">
        <v>86</v>
      </c>
      <c r="D121" s="32"/>
      <c r="E121" s="33"/>
      <c r="F121" s="23"/>
      <c r="G121" s="24">
        <f t="shared" ref="G121:G124" si="25">ROUND(E121*F121,2)</f>
        <v>0</v>
      </c>
      <c r="H121" s="15">
        <f t="shared" ref="H121:H124" si="26">ROUND(G121*$D$7,2)</f>
        <v>0</v>
      </c>
      <c r="I121" s="105"/>
    </row>
    <row r="122" spans="1:9" ht="13" customHeight="1" x14ac:dyDescent="0.15">
      <c r="A122" s="102"/>
      <c r="B122" s="105"/>
      <c r="C122" s="31" t="s">
        <v>87</v>
      </c>
      <c r="D122" s="32"/>
      <c r="E122" s="33"/>
      <c r="F122" s="23"/>
      <c r="G122" s="24">
        <f t="shared" si="25"/>
        <v>0</v>
      </c>
      <c r="H122" s="15">
        <f t="shared" si="26"/>
        <v>0</v>
      </c>
      <c r="I122" s="105"/>
    </row>
    <row r="123" spans="1:9" ht="13" customHeight="1" x14ac:dyDescent="0.15">
      <c r="A123" s="102"/>
      <c r="B123" s="105"/>
      <c r="C123" s="31" t="s">
        <v>88</v>
      </c>
      <c r="D123" s="32"/>
      <c r="E123" s="33"/>
      <c r="F123" s="23"/>
      <c r="G123" s="24">
        <f t="shared" si="25"/>
        <v>0</v>
      </c>
      <c r="H123" s="15">
        <f t="shared" si="26"/>
        <v>0</v>
      </c>
      <c r="I123" s="105"/>
    </row>
    <row r="124" spans="1:9" ht="13" customHeight="1" x14ac:dyDescent="0.15">
      <c r="A124" s="103"/>
      <c r="B124" s="106"/>
      <c r="C124" s="34" t="s">
        <v>89</v>
      </c>
      <c r="D124" s="32"/>
      <c r="E124" s="33"/>
      <c r="F124" s="23"/>
      <c r="G124" s="24">
        <f t="shared" si="25"/>
        <v>0</v>
      </c>
      <c r="H124" s="15">
        <f t="shared" si="26"/>
        <v>0</v>
      </c>
      <c r="I124" s="106"/>
    </row>
    <row r="125" spans="1:9" ht="13" customHeight="1" x14ac:dyDescent="0.15">
      <c r="A125" s="101" t="s">
        <v>168</v>
      </c>
      <c r="B125" s="104" t="s">
        <v>84</v>
      </c>
      <c r="C125" s="27" t="s">
        <v>85</v>
      </c>
      <c r="D125" s="28"/>
      <c r="E125" s="29"/>
      <c r="F125" s="24"/>
      <c r="G125" s="30">
        <f>SUM(G126:G129)</f>
        <v>0</v>
      </c>
      <c r="H125" s="30">
        <f>ROUND(G125*$D$7,2)</f>
        <v>0</v>
      </c>
      <c r="I125" s="104"/>
    </row>
    <row r="126" spans="1:9" ht="13" customHeight="1" x14ac:dyDescent="0.15">
      <c r="A126" s="102"/>
      <c r="B126" s="105"/>
      <c r="C126" s="31" t="s">
        <v>86</v>
      </c>
      <c r="D126" s="32"/>
      <c r="E126" s="33"/>
      <c r="F126" s="23"/>
      <c r="G126" s="24">
        <f t="shared" ref="G126:G129" si="27">ROUND(E126*F126,2)</f>
        <v>0</v>
      </c>
      <c r="H126" s="15">
        <f t="shared" ref="H126:H129" si="28">ROUND(G126*$D$7,2)</f>
        <v>0</v>
      </c>
      <c r="I126" s="105"/>
    </row>
    <row r="127" spans="1:9" ht="13" customHeight="1" x14ac:dyDescent="0.15">
      <c r="A127" s="102"/>
      <c r="B127" s="105"/>
      <c r="C127" s="31" t="s">
        <v>87</v>
      </c>
      <c r="D127" s="32"/>
      <c r="E127" s="33"/>
      <c r="F127" s="23"/>
      <c r="G127" s="24">
        <f t="shared" si="27"/>
        <v>0</v>
      </c>
      <c r="H127" s="15">
        <f t="shared" si="28"/>
        <v>0</v>
      </c>
      <c r="I127" s="105"/>
    </row>
    <row r="128" spans="1:9" ht="13" customHeight="1" x14ac:dyDescent="0.15">
      <c r="A128" s="102"/>
      <c r="B128" s="105"/>
      <c r="C128" s="31" t="s">
        <v>88</v>
      </c>
      <c r="D128" s="32"/>
      <c r="E128" s="33"/>
      <c r="F128" s="23"/>
      <c r="G128" s="24">
        <f t="shared" si="27"/>
        <v>0</v>
      </c>
      <c r="H128" s="15">
        <f t="shared" si="28"/>
        <v>0</v>
      </c>
      <c r="I128" s="105"/>
    </row>
    <row r="129" spans="1:9" ht="13" customHeight="1" x14ac:dyDescent="0.15">
      <c r="A129" s="103"/>
      <c r="B129" s="106"/>
      <c r="C129" s="34" t="s">
        <v>89</v>
      </c>
      <c r="D129" s="32"/>
      <c r="E129" s="33"/>
      <c r="F129" s="23"/>
      <c r="G129" s="24">
        <f t="shared" si="27"/>
        <v>0</v>
      </c>
      <c r="H129" s="15">
        <f t="shared" si="28"/>
        <v>0</v>
      </c>
      <c r="I129" s="106"/>
    </row>
    <row r="130" spans="1:9" ht="13" customHeight="1" x14ac:dyDescent="0.15">
      <c r="A130" s="101" t="s">
        <v>169</v>
      </c>
      <c r="B130" s="104" t="s">
        <v>84</v>
      </c>
      <c r="C130" s="27" t="s">
        <v>85</v>
      </c>
      <c r="D130" s="28"/>
      <c r="E130" s="29"/>
      <c r="F130" s="24"/>
      <c r="G130" s="30">
        <f>SUM(G131:G134)</f>
        <v>0</v>
      </c>
      <c r="H130" s="30">
        <f>ROUND(G130*$D$7,2)</f>
        <v>0</v>
      </c>
      <c r="I130" s="104"/>
    </row>
    <row r="131" spans="1:9" ht="13" customHeight="1" x14ac:dyDescent="0.15">
      <c r="A131" s="102"/>
      <c r="B131" s="105"/>
      <c r="C131" s="31" t="s">
        <v>86</v>
      </c>
      <c r="D131" s="32"/>
      <c r="E131" s="33"/>
      <c r="F131" s="23"/>
      <c r="G131" s="24">
        <f t="shared" ref="G131:G134" si="29">ROUND(E131*F131,2)</f>
        <v>0</v>
      </c>
      <c r="H131" s="15">
        <f t="shared" ref="H131:H134" si="30">ROUND(G131*$D$7,2)</f>
        <v>0</v>
      </c>
      <c r="I131" s="105"/>
    </row>
    <row r="132" spans="1:9" ht="13" customHeight="1" x14ac:dyDescent="0.15">
      <c r="A132" s="102"/>
      <c r="B132" s="105"/>
      <c r="C132" s="31" t="s">
        <v>87</v>
      </c>
      <c r="D132" s="32"/>
      <c r="E132" s="33"/>
      <c r="F132" s="23"/>
      <c r="G132" s="24">
        <f t="shared" si="29"/>
        <v>0</v>
      </c>
      <c r="H132" s="15">
        <f t="shared" si="30"/>
        <v>0</v>
      </c>
      <c r="I132" s="105"/>
    </row>
    <row r="133" spans="1:9" ht="13" customHeight="1" x14ac:dyDescent="0.15">
      <c r="A133" s="102"/>
      <c r="B133" s="105"/>
      <c r="C133" s="31" t="s">
        <v>88</v>
      </c>
      <c r="D133" s="32"/>
      <c r="E133" s="33"/>
      <c r="F133" s="23"/>
      <c r="G133" s="24">
        <f t="shared" si="29"/>
        <v>0</v>
      </c>
      <c r="H133" s="15">
        <f t="shared" si="30"/>
        <v>0</v>
      </c>
      <c r="I133" s="105"/>
    </row>
    <row r="134" spans="1:9" ht="13" customHeight="1" x14ac:dyDescent="0.15">
      <c r="A134" s="103"/>
      <c r="B134" s="106"/>
      <c r="C134" s="34" t="s">
        <v>89</v>
      </c>
      <c r="D134" s="32"/>
      <c r="E134" s="33"/>
      <c r="F134" s="23"/>
      <c r="G134" s="24">
        <f t="shared" si="29"/>
        <v>0</v>
      </c>
      <c r="H134" s="15">
        <f t="shared" si="30"/>
        <v>0</v>
      </c>
      <c r="I134" s="106"/>
    </row>
    <row r="135" spans="1:9" ht="13" customHeight="1" x14ac:dyDescent="0.15">
      <c r="A135" s="101" t="s">
        <v>170</v>
      </c>
      <c r="B135" s="104" t="s">
        <v>84</v>
      </c>
      <c r="C135" s="27" t="s">
        <v>85</v>
      </c>
      <c r="D135" s="28"/>
      <c r="E135" s="29"/>
      <c r="F135" s="24"/>
      <c r="G135" s="30">
        <f>SUM(G136:G139)</f>
        <v>0</v>
      </c>
      <c r="H135" s="30">
        <f>ROUND(G135*$D$7,2)</f>
        <v>0</v>
      </c>
      <c r="I135" s="104"/>
    </row>
    <row r="136" spans="1:9" ht="13" customHeight="1" x14ac:dyDescent="0.15">
      <c r="A136" s="102"/>
      <c r="B136" s="105"/>
      <c r="C136" s="31" t="s">
        <v>86</v>
      </c>
      <c r="D136" s="32"/>
      <c r="E136" s="33"/>
      <c r="F136" s="23"/>
      <c r="G136" s="24">
        <f t="shared" ref="G136:G139" si="31">ROUND(E136*F136,2)</f>
        <v>0</v>
      </c>
      <c r="H136" s="15">
        <f t="shared" ref="H136:H139" si="32">ROUND(G136*$D$7,2)</f>
        <v>0</v>
      </c>
      <c r="I136" s="105"/>
    </row>
    <row r="137" spans="1:9" ht="13" customHeight="1" x14ac:dyDescent="0.15">
      <c r="A137" s="102"/>
      <c r="B137" s="105"/>
      <c r="C137" s="31" t="s">
        <v>87</v>
      </c>
      <c r="D137" s="32"/>
      <c r="E137" s="33"/>
      <c r="F137" s="23"/>
      <c r="G137" s="24">
        <f t="shared" si="31"/>
        <v>0</v>
      </c>
      <c r="H137" s="15">
        <f t="shared" si="32"/>
        <v>0</v>
      </c>
      <c r="I137" s="105"/>
    </row>
    <row r="138" spans="1:9" ht="13" customHeight="1" x14ac:dyDescent="0.15">
      <c r="A138" s="102"/>
      <c r="B138" s="105"/>
      <c r="C138" s="31" t="s">
        <v>88</v>
      </c>
      <c r="D138" s="32"/>
      <c r="E138" s="33"/>
      <c r="F138" s="23"/>
      <c r="G138" s="24">
        <f t="shared" si="31"/>
        <v>0</v>
      </c>
      <c r="H138" s="15">
        <f t="shared" si="32"/>
        <v>0</v>
      </c>
      <c r="I138" s="105"/>
    </row>
    <row r="139" spans="1:9" ht="13" customHeight="1" x14ac:dyDescent="0.15">
      <c r="A139" s="103"/>
      <c r="B139" s="106"/>
      <c r="C139" s="34" t="s">
        <v>89</v>
      </c>
      <c r="D139" s="32"/>
      <c r="E139" s="33"/>
      <c r="F139" s="23"/>
      <c r="G139" s="24">
        <f t="shared" si="31"/>
        <v>0</v>
      </c>
      <c r="H139" s="15">
        <f t="shared" si="32"/>
        <v>0</v>
      </c>
      <c r="I139" s="106"/>
    </row>
    <row r="140" spans="1:9" ht="13" customHeight="1" x14ac:dyDescent="0.15">
      <c r="A140" s="101" t="s">
        <v>171</v>
      </c>
      <c r="B140" s="104" t="s">
        <v>84</v>
      </c>
      <c r="C140" s="27" t="s">
        <v>85</v>
      </c>
      <c r="D140" s="28"/>
      <c r="E140" s="29"/>
      <c r="F140" s="24"/>
      <c r="G140" s="30">
        <f>SUM(G141:G144)</f>
        <v>0</v>
      </c>
      <c r="H140" s="30">
        <f>ROUND(G140*$D$7,2)</f>
        <v>0</v>
      </c>
      <c r="I140" s="104"/>
    </row>
    <row r="141" spans="1:9" ht="13" customHeight="1" x14ac:dyDescent="0.15">
      <c r="A141" s="102"/>
      <c r="B141" s="105"/>
      <c r="C141" s="31" t="s">
        <v>86</v>
      </c>
      <c r="D141" s="32"/>
      <c r="E141" s="33"/>
      <c r="F141" s="23"/>
      <c r="G141" s="24">
        <f t="shared" ref="G141:G144" si="33">ROUND(E141*F141,2)</f>
        <v>0</v>
      </c>
      <c r="H141" s="15">
        <f t="shared" ref="H141:H144" si="34">ROUND(G141*$D$7,2)</f>
        <v>0</v>
      </c>
      <c r="I141" s="105"/>
    </row>
    <row r="142" spans="1:9" ht="13" customHeight="1" x14ac:dyDescent="0.15">
      <c r="A142" s="102"/>
      <c r="B142" s="105"/>
      <c r="C142" s="31" t="s">
        <v>87</v>
      </c>
      <c r="D142" s="32"/>
      <c r="E142" s="33"/>
      <c r="F142" s="23"/>
      <c r="G142" s="24">
        <f t="shared" si="33"/>
        <v>0</v>
      </c>
      <c r="H142" s="15">
        <f t="shared" si="34"/>
        <v>0</v>
      </c>
      <c r="I142" s="105"/>
    </row>
    <row r="143" spans="1:9" ht="13" customHeight="1" x14ac:dyDescent="0.15">
      <c r="A143" s="102"/>
      <c r="B143" s="105"/>
      <c r="C143" s="31" t="s">
        <v>88</v>
      </c>
      <c r="D143" s="32"/>
      <c r="E143" s="33"/>
      <c r="F143" s="23"/>
      <c r="G143" s="24">
        <f t="shared" si="33"/>
        <v>0</v>
      </c>
      <c r="H143" s="15">
        <f t="shared" si="34"/>
        <v>0</v>
      </c>
      <c r="I143" s="105"/>
    </row>
    <row r="144" spans="1:9" ht="13" customHeight="1" x14ac:dyDescent="0.15">
      <c r="A144" s="103"/>
      <c r="B144" s="106"/>
      <c r="C144" s="34" t="s">
        <v>89</v>
      </c>
      <c r="D144" s="32"/>
      <c r="E144" s="33"/>
      <c r="F144" s="23"/>
      <c r="G144" s="24">
        <f t="shared" si="33"/>
        <v>0</v>
      </c>
      <c r="H144" s="15">
        <f t="shared" si="34"/>
        <v>0</v>
      </c>
      <c r="I144" s="106"/>
    </row>
    <row r="145" spans="1:9" ht="13" customHeight="1" x14ac:dyDescent="0.15">
      <c r="A145" s="101" t="s">
        <v>172</v>
      </c>
      <c r="B145" s="104" t="s">
        <v>84</v>
      </c>
      <c r="C145" s="27" t="s">
        <v>85</v>
      </c>
      <c r="D145" s="28"/>
      <c r="E145" s="29"/>
      <c r="F145" s="24"/>
      <c r="G145" s="30">
        <f>SUM(G146:G149)</f>
        <v>0</v>
      </c>
      <c r="H145" s="30">
        <f>ROUND(G145*$D$7,2)</f>
        <v>0</v>
      </c>
      <c r="I145" s="104"/>
    </row>
    <row r="146" spans="1:9" ht="13" customHeight="1" x14ac:dyDescent="0.15">
      <c r="A146" s="102"/>
      <c r="B146" s="105"/>
      <c r="C146" s="31" t="s">
        <v>86</v>
      </c>
      <c r="D146" s="32"/>
      <c r="E146" s="33"/>
      <c r="F146" s="23"/>
      <c r="G146" s="24">
        <f t="shared" ref="G146:G149" si="35">ROUND(E146*F146,2)</f>
        <v>0</v>
      </c>
      <c r="H146" s="15">
        <f t="shared" si="11"/>
        <v>0</v>
      </c>
      <c r="I146" s="105"/>
    </row>
    <row r="147" spans="1:9" ht="13" customHeight="1" x14ac:dyDescent="0.15">
      <c r="A147" s="102"/>
      <c r="B147" s="105"/>
      <c r="C147" s="31" t="s">
        <v>87</v>
      </c>
      <c r="D147" s="32"/>
      <c r="E147" s="33"/>
      <c r="F147" s="23"/>
      <c r="G147" s="24">
        <f t="shared" si="35"/>
        <v>0</v>
      </c>
      <c r="H147" s="15">
        <f t="shared" si="11"/>
        <v>0</v>
      </c>
      <c r="I147" s="105"/>
    </row>
    <row r="148" spans="1:9" ht="13" customHeight="1" x14ac:dyDescent="0.15">
      <c r="A148" s="102"/>
      <c r="B148" s="105"/>
      <c r="C148" s="31" t="s">
        <v>88</v>
      </c>
      <c r="D148" s="32"/>
      <c r="E148" s="33"/>
      <c r="F148" s="23"/>
      <c r="G148" s="24">
        <f t="shared" si="35"/>
        <v>0</v>
      </c>
      <c r="H148" s="15">
        <f t="shared" si="11"/>
        <v>0</v>
      </c>
      <c r="I148" s="105"/>
    </row>
    <row r="149" spans="1:9" ht="13" customHeight="1" x14ac:dyDescent="0.15">
      <c r="A149" s="103"/>
      <c r="B149" s="106"/>
      <c r="C149" s="34" t="s">
        <v>89</v>
      </c>
      <c r="D149" s="32"/>
      <c r="E149" s="33"/>
      <c r="F149" s="23"/>
      <c r="G149" s="24">
        <f t="shared" si="35"/>
        <v>0</v>
      </c>
      <c r="H149" s="15">
        <f t="shared" si="11"/>
        <v>0</v>
      </c>
      <c r="I149" s="106"/>
    </row>
    <row r="150" spans="1:9" ht="13" customHeight="1" x14ac:dyDescent="0.15">
      <c r="A150" s="101" t="s">
        <v>173</v>
      </c>
      <c r="B150" s="104" t="s">
        <v>84</v>
      </c>
      <c r="C150" s="27" t="s">
        <v>85</v>
      </c>
      <c r="D150" s="28"/>
      <c r="E150" s="29"/>
      <c r="F150" s="24"/>
      <c r="G150" s="30">
        <f>SUM(G151:G154)</f>
        <v>0</v>
      </c>
      <c r="H150" s="30">
        <f>ROUND(G150*$D$7,2)</f>
        <v>0</v>
      </c>
      <c r="I150" s="104"/>
    </row>
    <row r="151" spans="1:9" ht="13" customHeight="1" x14ac:dyDescent="0.15">
      <c r="A151" s="102"/>
      <c r="B151" s="105"/>
      <c r="C151" s="31" t="s">
        <v>86</v>
      </c>
      <c r="D151" s="32"/>
      <c r="E151" s="33"/>
      <c r="F151" s="23"/>
      <c r="G151" s="24">
        <f t="shared" ref="G151:G154" si="36">ROUND(E151*F151,2)</f>
        <v>0</v>
      </c>
      <c r="H151" s="15">
        <f t="shared" si="11"/>
        <v>0</v>
      </c>
      <c r="I151" s="105"/>
    </row>
    <row r="152" spans="1:9" ht="13" customHeight="1" x14ac:dyDescent="0.15">
      <c r="A152" s="102"/>
      <c r="B152" s="105"/>
      <c r="C152" s="31" t="s">
        <v>87</v>
      </c>
      <c r="D152" s="32"/>
      <c r="E152" s="33"/>
      <c r="F152" s="23"/>
      <c r="G152" s="24">
        <f t="shared" si="36"/>
        <v>0</v>
      </c>
      <c r="H152" s="15">
        <f t="shared" si="11"/>
        <v>0</v>
      </c>
      <c r="I152" s="105"/>
    </row>
    <row r="153" spans="1:9" ht="13" customHeight="1" x14ac:dyDescent="0.15">
      <c r="A153" s="102"/>
      <c r="B153" s="105"/>
      <c r="C153" s="31" t="s">
        <v>88</v>
      </c>
      <c r="D153" s="32"/>
      <c r="E153" s="33"/>
      <c r="F153" s="23"/>
      <c r="G153" s="24">
        <f t="shared" si="36"/>
        <v>0</v>
      </c>
      <c r="H153" s="15">
        <f t="shared" si="11"/>
        <v>0</v>
      </c>
      <c r="I153" s="105"/>
    </row>
    <row r="154" spans="1:9" ht="13" customHeight="1" x14ac:dyDescent="0.15">
      <c r="A154" s="103"/>
      <c r="B154" s="106"/>
      <c r="C154" s="34" t="s">
        <v>89</v>
      </c>
      <c r="D154" s="32"/>
      <c r="E154" s="33"/>
      <c r="F154" s="23"/>
      <c r="G154" s="24">
        <f t="shared" si="36"/>
        <v>0</v>
      </c>
      <c r="H154" s="15">
        <f t="shared" si="11"/>
        <v>0</v>
      </c>
      <c r="I154" s="106"/>
    </row>
    <row r="155" spans="1:9" ht="13" customHeight="1" x14ac:dyDescent="0.15">
      <c r="A155" s="101" t="s">
        <v>174</v>
      </c>
      <c r="B155" s="104" t="s">
        <v>84</v>
      </c>
      <c r="C155" s="27" t="s">
        <v>85</v>
      </c>
      <c r="D155" s="28"/>
      <c r="E155" s="29"/>
      <c r="F155" s="24"/>
      <c r="G155" s="30">
        <f>SUM(G156:G159)</f>
        <v>0</v>
      </c>
      <c r="H155" s="30">
        <f>ROUND(G155*$D$7,2)</f>
        <v>0</v>
      </c>
      <c r="I155" s="104"/>
    </row>
    <row r="156" spans="1:9" ht="13" customHeight="1" x14ac:dyDescent="0.15">
      <c r="A156" s="102"/>
      <c r="B156" s="105"/>
      <c r="C156" s="31" t="s">
        <v>86</v>
      </c>
      <c r="D156" s="32"/>
      <c r="E156" s="33"/>
      <c r="F156" s="23"/>
      <c r="G156" s="24">
        <f t="shared" ref="G156:G159" si="37">ROUND(E156*F156,2)</f>
        <v>0</v>
      </c>
      <c r="H156" s="15">
        <f t="shared" si="11"/>
        <v>0</v>
      </c>
      <c r="I156" s="105"/>
    </row>
    <row r="157" spans="1:9" ht="13" customHeight="1" x14ac:dyDescent="0.15">
      <c r="A157" s="102"/>
      <c r="B157" s="105"/>
      <c r="C157" s="31" t="s">
        <v>87</v>
      </c>
      <c r="D157" s="32"/>
      <c r="E157" s="33"/>
      <c r="F157" s="23"/>
      <c r="G157" s="24">
        <f t="shared" si="37"/>
        <v>0</v>
      </c>
      <c r="H157" s="15">
        <f t="shared" si="11"/>
        <v>0</v>
      </c>
      <c r="I157" s="105"/>
    </row>
    <row r="158" spans="1:9" ht="13" customHeight="1" x14ac:dyDescent="0.15">
      <c r="A158" s="102"/>
      <c r="B158" s="105"/>
      <c r="C158" s="31" t="s">
        <v>88</v>
      </c>
      <c r="D158" s="32"/>
      <c r="E158" s="33"/>
      <c r="F158" s="23"/>
      <c r="G158" s="24">
        <f t="shared" si="37"/>
        <v>0</v>
      </c>
      <c r="H158" s="15">
        <f t="shared" si="11"/>
        <v>0</v>
      </c>
      <c r="I158" s="105"/>
    </row>
    <row r="159" spans="1:9" ht="13" customHeight="1" x14ac:dyDescent="0.15">
      <c r="A159" s="103"/>
      <c r="B159" s="106"/>
      <c r="C159" s="34" t="s">
        <v>89</v>
      </c>
      <c r="D159" s="32"/>
      <c r="E159" s="33"/>
      <c r="F159" s="23"/>
      <c r="G159" s="24">
        <f t="shared" si="37"/>
        <v>0</v>
      </c>
      <c r="H159" s="15">
        <f t="shared" si="11"/>
        <v>0</v>
      </c>
      <c r="I159" s="106"/>
    </row>
    <row r="160" spans="1:9" ht="13" customHeight="1" x14ac:dyDescent="0.15">
      <c r="A160" s="101" t="s">
        <v>175</v>
      </c>
      <c r="B160" s="104" t="s">
        <v>84</v>
      </c>
      <c r="C160" s="27" t="s">
        <v>85</v>
      </c>
      <c r="D160" s="28"/>
      <c r="E160" s="29"/>
      <c r="F160" s="24"/>
      <c r="G160" s="30">
        <f>SUM(G161:G164)</f>
        <v>0</v>
      </c>
      <c r="H160" s="30">
        <f>ROUND(G160*$D$7,2)</f>
        <v>0</v>
      </c>
      <c r="I160" s="104"/>
    </row>
    <row r="161" spans="1:10" ht="13" customHeight="1" x14ac:dyDescent="0.15">
      <c r="A161" s="102"/>
      <c r="B161" s="105"/>
      <c r="C161" s="31" t="s">
        <v>86</v>
      </c>
      <c r="D161" s="32"/>
      <c r="E161" s="33"/>
      <c r="F161" s="23"/>
      <c r="G161" s="24">
        <f t="shared" ref="G161:G164" si="38">ROUND(E161*F161,2)</f>
        <v>0</v>
      </c>
      <c r="H161" s="15">
        <f t="shared" si="11"/>
        <v>0</v>
      </c>
      <c r="I161" s="105"/>
    </row>
    <row r="162" spans="1:10" ht="13" customHeight="1" x14ac:dyDescent="0.15">
      <c r="A162" s="102"/>
      <c r="B162" s="105"/>
      <c r="C162" s="31" t="s">
        <v>87</v>
      </c>
      <c r="D162" s="32"/>
      <c r="E162" s="33"/>
      <c r="F162" s="23"/>
      <c r="G162" s="24">
        <f t="shared" si="38"/>
        <v>0</v>
      </c>
      <c r="H162" s="15">
        <f t="shared" si="11"/>
        <v>0</v>
      </c>
      <c r="I162" s="105"/>
    </row>
    <row r="163" spans="1:10" ht="13" customHeight="1" x14ac:dyDescent="0.15">
      <c r="A163" s="102"/>
      <c r="B163" s="105"/>
      <c r="C163" s="31" t="s">
        <v>88</v>
      </c>
      <c r="D163" s="32"/>
      <c r="E163" s="33"/>
      <c r="F163" s="23"/>
      <c r="G163" s="24">
        <f t="shared" si="38"/>
        <v>0</v>
      </c>
      <c r="H163" s="15">
        <f t="shared" si="11"/>
        <v>0</v>
      </c>
      <c r="I163" s="105"/>
    </row>
    <row r="164" spans="1:10" ht="13" customHeight="1" x14ac:dyDescent="0.15">
      <c r="A164" s="103"/>
      <c r="B164" s="106"/>
      <c r="C164" s="34" t="s">
        <v>89</v>
      </c>
      <c r="D164" s="32"/>
      <c r="E164" s="33"/>
      <c r="F164" s="23"/>
      <c r="G164" s="24">
        <f t="shared" si="38"/>
        <v>0</v>
      </c>
      <c r="H164" s="15">
        <f t="shared" si="11"/>
        <v>0</v>
      </c>
      <c r="I164" s="106"/>
    </row>
    <row r="165" spans="1:10" ht="13" customHeight="1" x14ac:dyDescent="0.15">
      <c r="A165" s="101" t="s">
        <v>176</v>
      </c>
      <c r="B165" s="104" t="s">
        <v>84</v>
      </c>
      <c r="C165" s="27" t="s">
        <v>85</v>
      </c>
      <c r="D165" s="28"/>
      <c r="E165" s="29"/>
      <c r="F165" s="24"/>
      <c r="G165" s="30">
        <f>SUM(G166:G169)</f>
        <v>0</v>
      </c>
      <c r="H165" s="30">
        <f>ROUND(G165*$D$7,2)</f>
        <v>0</v>
      </c>
      <c r="I165" s="104"/>
    </row>
    <row r="166" spans="1:10" ht="13" customHeight="1" x14ac:dyDescent="0.15">
      <c r="A166" s="102"/>
      <c r="B166" s="105"/>
      <c r="C166" s="31" t="s">
        <v>86</v>
      </c>
      <c r="D166" s="32"/>
      <c r="E166" s="33"/>
      <c r="F166" s="23"/>
      <c r="G166" s="24">
        <f t="shared" ref="G166:G169" si="39">ROUND(E166*F166,2)</f>
        <v>0</v>
      </c>
      <c r="H166" s="15">
        <f t="shared" si="11"/>
        <v>0</v>
      </c>
      <c r="I166" s="105"/>
    </row>
    <row r="167" spans="1:10" ht="13" customHeight="1" x14ac:dyDescent="0.15">
      <c r="A167" s="102"/>
      <c r="B167" s="105"/>
      <c r="C167" s="31" t="s">
        <v>87</v>
      </c>
      <c r="D167" s="32"/>
      <c r="E167" s="33"/>
      <c r="F167" s="23"/>
      <c r="G167" s="24">
        <f t="shared" si="39"/>
        <v>0</v>
      </c>
      <c r="H167" s="15">
        <f t="shared" si="11"/>
        <v>0</v>
      </c>
      <c r="I167" s="105"/>
    </row>
    <row r="168" spans="1:10" ht="13" customHeight="1" x14ac:dyDescent="0.15">
      <c r="A168" s="102"/>
      <c r="B168" s="105"/>
      <c r="C168" s="31" t="s">
        <v>88</v>
      </c>
      <c r="D168" s="32"/>
      <c r="E168" s="33"/>
      <c r="F168" s="23"/>
      <c r="G168" s="24">
        <f t="shared" si="39"/>
        <v>0</v>
      </c>
      <c r="H168" s="15">
        <f t="shared" si="11"/>
        <v>0</v>
      </c>
      <c r="I168" s="105"/>
    </row>
    <row r="169" spans="1:10" ht="13" customHeight="1" x14ac:dyDescent="0.15">
      <c r="A169" s="103"/>
      <c r="B169" s="106"/>
      <c r="C169" s="34" t="s">
        <v>89</v>
      </c>
      <c r="D169" s="32"/>
      <c r="E169" s="33"/>
      <c r="F169" s="23"/>
      <c r="G169" s="24">
        <f t="shared" si="39"/>
        <v>0</v>
      </c>
      <c r="H169" s="15">
        <f t="shared" si="11"/>
        <v>0</v>
      </c>
      <c r="I169" s="106"/>
    </row>
    <row r="170" spans="1:10" ht="13" customHeight="1" x14ac:dyDescent="0.15">
      <c r="A170" s="101" t="s">
        <v>177</v>
      </c>
      <c r="B170" s="104" t="s">
        <v>84</v>
      </c>
      <c r="C170" s="27" t="s">
        <v>85</v>
      </c>
      <c r="D170" s="28"/>
      <c r="E170" s="29"/>
      <c r="F170" s="24"/>
      <c r="G170" s="30">
        <f>SUM(G171:G174)</f>
        <v>0</v>
      </c>
      <c r="H170" s="30">
        <f>ROUND(G170*$D$7,2)</f>
        <v>0</v>
      </c>
      <c r="I170" s="104"/>
    </row>
    <row r="171" spans="1:10" ht="13" customHeight="1" x14ac:dyDescent="0.15">
      <c r="A171" s="102"/>
      <c r="B171" s="105"/>
      <c r="C171" s="31" t="s">
        <v>86</v>
      </c>
      <c r="D171" s="32"/>
      <c r="E171" s="33"/>
      <c r="F171" s="23"/>
      <c r="G171" s="24">
        <f t="shared" ref="G171:G174" si="40">ROUND(E171*F171,2)</f>
        <v>0</v>
      </c>
      <c r="H171" s="15">
        <f t="shared" si="11"/>
        <v>0</v>
      </c>
      <c r="I171" s="105"/>
    </row>
    <row r="172" spans="1:10" ht="13" customHeight="1" x14ac:dyDescent="0.15">
      <c r="A172" s="102"/>
      <c r="B172" s="105"/>
      <c r="C172" s="31" t="s">
        <v>87</v>
      </c>
      <c r="D172" s="32"/>
      <c r="E172" s="33"/>
      <c r="F172" s="23"/>
      <c r="G172" s="24">
        <f t="shared" si="40"/>
        <v>0</v>
      </c>
      <c r="H172" s="15">
        <f t="shared" si="11"/>
        <v>0</v>
      </c>
      <c r="I172" s="105"/>
    </row>
    <row r="173" spans="1:10" ht="13" customHeight="1" x14ac:dyDescent="0.15">
      <c r="A173" s="102"/>
      <c r="B173" s="105"/>
      <c r="C173" s="31" t="s">
        <v>88</v>
      </c>
      <c r="D173" s="32"/>
      <c r="E173" s="33"/>
      <c r="F173" s="23"/>
      <c r="G173" s="24">
        <f t="shared" si="40"/>
        <v>0</v>
      </c>
      <c r="H173" s="15">
        <f t="shared" si="11"/>
        <v>0</v>
      </c>
      <c r="I173" s="105"/>
    </row>
    <row r="174" spans="1:10" ht="13" customHeight="1" x14ac:dyDescent="0.15">
      <c r="A174" s="103"/>
      <c r="B174" s="106"/>
      <c r="C174" s="34" t="s">
        <v>89</v>
      </c>
      <c r="D174" s="32"/>
      <c r="E174" s="33"/>
      <c r="F174" s="23"/>
      <c r="G174" s="24">
        <f t="shared" si="40"/>
        <v>0</v>
      </c>
      <c r="H174" s="15">
        <f t="shared" si="11"/>
        <v>0</v>
      </c>
      <c r="I174" s="106"/>
    </row>
    <row r="175" spans="1:10" ht="57" customHeight="1" x14ac:dyDescent="0.15">
      <c r="A175" s="8" t="s">
        <v>44</v>
      </c>
      <c r="B175" s="107" t="s">
        <v>90</v>
      </c>
      <c r="C175" s="108"/>
      <c r="D175" s="108"/>
      <c r="E175" s="108"/>
      <c r="F175" s="109"/>
      <c r="G175" s="9">
        <f>SUM(G176:G275)</f>
        <v>0</v>
      </c>
      <c r="H175" s="9">
        <f>SUM(H176:H275)</f>
        <v>0</v>
      </c>
      <c r="I175" s="10"/>
      <c r="J175" s="50" t="s">
        <v>94</v>
      </c>
    </row>
    <row r="176" spans="1:10" ht="14" x14ac:dyDescent="0.15">
      <c r="A176" s="110" t="s">
        <v>45</v>
      </c>
      <c r="B176" s="113" t="s">
        <v>91</v>
      </c>
      <c r="C176" s="16" t="s">
        <v>92</v>
      </c>
      <c r="D176" s="116" t="s">
        <v>93</v>
      </c>
      <c r="E176" s="119"/>
      <c r="F176" s="122" t="str">
        <f>IFERROR(ROUND(AVERAGE(J176:J180),2),"0")</f>
        <v>0</v>
      </c>
      <c r="G176" s="122">
        <f>ROUND(E176*F176,2)</f>
        <v>0</v>
      </c>
      <c r="H176" s="122">
        <f>ROUND(G176*$D$7,2)</f>
        <v>0</v>
      </c>
      <c r="I176" s="125"/>
      <c r="J176" s="23"/>
    </row>
    <row r="177" spans="1:10" ht="14" x14ac:dyDescent="0.15">
      <c r="A177" s="111"/>
      <c r="B177" s="114"/>
      <c r="C177" s="16" t="s">
        <v>92</v>
      </c>
      <c r="D177" s="117"/>
      <c r="E177" s="120"/>
      <c r="F177" s="123"/>
      <c r="G177" s="123"/>
      <c r="H177" s="123"/>
      <c r="I177" s="126"/>
      <c r="J177" s="23"/>
    </row>
    <row r="178" spans="1:10" ht="14" x14ac:dyDescent="0.15">
      <c r="A178" s="111"/>
      <c r="B178" s="114"/>
      <c r="C178" s="16" t="s">
        <v>92</v>
      </c>
      <c r="D178" s="117"/>
      <c r="E178" s="120"/>
      <c r="F178" s="123"/>
      <c r="G178" s="123"/>
      <c r="H178" s="123"/>
      <c r="I178" s="126"/>
      <c r="J178" s="23"/>
    </row>
    <row r="179" spans="1:10" ht="14" x14ac:dyDescent="0.15">
      <c r="A179" s="111"/>
      <c r="B179" s="114"/>
      <c r="C179" s="16" t="s">
        <v>92</v>
      </c>
      <c r="D179" s="117"/>
      <c r="E179" s="120"/>
      <c r="F179" s="123"/>
      <c r="G179" s="123"/>
      <c r="H179" s="123"/>
      <c r="I179" s="126"/>
      <c r="J179" s="23"/>
    </row>
    <row r="180" spans="1:10" ht="14" x14ac:dyDescent="0.15">
      <c r="A180" s="112"/>
      <c r="B180" s="115"/>
      <c r="C180" s="16" t="s">
        <v>92</v>
      </c>
      <c r="D180" s="118"/>
      <c r="E180" s="121"/>
      <c r="F180" s="124"/>
      <c r="G180" s="124"/>
      <c r="H180" s="124"/>
      <c r="I180" s="127"/>
      <c r="J180" s="23"/>
    </row>
    <row r="181" spans="1:10" ht="14" x14ac:dyDescent="0.15">
      <c r="A181" s="110" t="s">
        <v>46</v>
      </c>
      <c r="B181" s="113" t="s">
        <v>91</v>
      </c>
      <c r="C181" s="16" t="s">
        <v>92</v>
      </c>
      <c r="D181" s="116" t="s">
        <v>93</v>
      </c>
      <c r="E181" s="119"/>
      <c r="F181" s="122" t="str">
        <f>IFERROR(ROUND(AVERAGE(J181:J185),2),"0")</f>
        <v>0</v>
      </c>
      <c r="G181" s="122">
        <f>ROUND(E181*F181,2)</f>
        <v>0</v>
      </c>
      <c r="H181" s="122">
        <f>ROUND(G181*$D$7,2)</f>
        <v>0</v>
      </c>
      <c r="I181" s="125"/>
      <c r="J181" s="23"/>
    </row>
    <row r="182" spans="1:10" ht="14" x14ac:dyDescent="0.15">
      <c r="A182" s="111"/>
      <c r="B182" s="114"/>
      <c r="C182" s="16" t="s">
        <v>92</v>
      </c>
      <c r="D182" s="117"/>
      <c r="E182" s="120"/>
      <c r="F182" s="123"/>
      <c r="G182" s="123"/>
      <c r="H182" s="123"/>
      <c r="I182" s="126"/>
      <c r="J182" s="23"/>
    </row>
    <row r="183" spans="1:10" ht="14" x14ac:dyDescent="0.15">
      <c r="A183" s="111"/>
      <c r="B183" s="114"/>
      <c r="C183" s="16" t="s">
        <v>92</v>
      </c>
      <c r="D183" s="117"/>
      <c r="E183" s="120"/>
      <c r="F183" s="123"/>
      <c r="G183" s="123"/>
      <c r="H183" s="123"/>
      <c r="I183" s="126"/>
      <c r="J183" s="23"/>
    </row>
    <row r="184" spans="1:10" ht="14" x14ac:dyDescent="0.15">
      <c r="A184" s="111"/>
      <c r="B184" s="114"/>
      <c r="C184" s="16" t="s">
        <v>92</v>
      </c>
      <c r="D184" s="117"/>
      <c r="E184" s="120"/>
      <c r="F184" s="123"/>
      <c r="G184" s="123"/>
      <c r="H184" s="123"/>
      <c r="I184" s="126"/>
      <c r="J184" s="23"/>
    </row>
    <row r="185" spans="1:10" ht="14" x14ac:dyDescent="0.15">
      <c r="A185" s="112"/>
      <c r="B185" s="115"/>
      <c r="C185" s="16" t="s">
        <v>92</v>
      </c>
      <c r="D185" s="118"/>
      <c r="E185" s="121"/>
      <c r="F185" s="124"/>
      <c r="G185" s="124"/>
      <c r="H185" s="124"/>
      <c r="I185" s="127"/>
      <c r="J185" s="23"/>
    </row>
    <row r="186" spans="1:10" ht="14" x14ac:dyDescent="0.15">
      <c r="A186" s="110" t="s">
        <v>47</v>
      </c>
      <c r="B186" s="113" t="s">
        <v>91</v>
      </c>
      <c r="C186" s="16" t="s">
        <v>92</v>
      </c>
      <c r="D186" s="116" t="s">
        <v>93</v>
      </c>
      <c r="E186" s="119"/>
      <c r="F186" s="122" t="str">
        <f>IFERROR(ROUND(AVERAGE(J186:J190),2),"0")</f>
        <v>0</v>
      </c>
      <c r="G186" s="122">
        <f>ROUND(E186*F186,2)</f>
        <v>0</v>
      </c>
      <c r="H186" s="122">
        <f>ROUND(G186*$D$7,2)</f>
        <v>0</v>
      </c>
      <c r="I186" s="125"/>
      <c r="J186" s="23"/>
    </row>
    <row r="187" spans="1:10" ht="14" x14ac:dyDescent="0.15">
      <c r="A187" s="111"/>
      <c r="B187" s="114"/>
      <c r="C187" s="16" t="s">
        <v>92</v>
      </c>
      <c r="D187" s="117"/>
      <c r="E187" s="120"/>
      <c r="F187" s="123"/>
      <c r="G187" s="123"/>
      <c r="H187" s="123"/>
      <c r="I187" s="126"/>
      <c r="J187" s="23"/>
    </row>
    <row r="188" spans="1:10" ht="14" x14ac:dyDescent="0.15">
      <c r="A188" s="111"/>
      <c r="B188" s="114"/>
      <c r="C188" s="16" t="s">
        <v>92</v>
      </c>
      <c r="D188" s="117"/>
      <c r="E188" s="120"/>
      <c r="F188" s="123"/>
      <c r="G188" s="123"/>
      <c r="H188" s="123"/>
      <c r="I188" s="126"/>
      <c r="J188" s="23"/>
    </row>
    <row r="189" spans="1:10" ht="14" x14ac:dyDescent="0.15">
      <c r="A189" s="111"/>
      <c r="B189" s="114"/>
      <c r="C189" s="16" t="s">
        <v>92</v>
      </c>
      <c r="D189" s="117"/>
      <c r="E189" s="120"/>
      <c r="F189" s="123"/>
      <c r="G189" s="123"/>
      <c r="H189" s="123"/>
      <c r="I189" s="126"/>
      <c r="J189" s="23"/>
    </row>
    <row r="190" spans="1:10" ht="14" x14ac:dyDescent="0.15">
      <c r="A190" s="112"/>
      <c r="B190" s="115"/>
      <c r="C190" s="16" t="s">
        <v>92</v>
      </c>
      <c r="D190" s="118"/>
      <c r="E190" s="121"/>
      <c r="F190" s="124"/>
      <c r="G190" s="124"/>
      <c r="H190" s="124"/>
      <c r="I190" s="127"/>
      <c r="J190" s="23"/>
    </row>
    <row r="191" spans="1:10" ht="14" x14ac:dyDescent="0.15">
      <c r="A191" s="110" t="s">
        <v>48</v>
      </c>
      <c r="B191" s="113" t="s">
        <v>91</v>
      </c>
      <c r="C191" s="16" t="s">
        <v>92</v>
      </c>
      <c r="D191" s="116" t="s">
        <v>93</v>
      </c>
      <c r="E191" s="119"/>
      <c r="F191" s="122" t="str">
        <f>IFERROR(ROUND(AVERAGE(J191:J195),2),"0")</f>
        <v>0</v>
      </c>
      <c r="G191" s="122">
        <f>ROUND(E191*F191,2)</f>
        <v>0</v>
      </c>
      <c r="H191" s="122">
        <f>ROUND(G191*$D$7,2)</f>
        <v>0</v>
      </c>
      <c r="I191" s="125"/>
      <c r="J191" s="23"/>
    </row>
    <row r="192" spans="1:10" ht="14" x14ac:dyDescent="0.15">
      <c r="A192" s="111"/>
      <c r="B192" s="114"/>
      <c r="C192" s="16" t="s">
        <v>92</v>
      </c>
      <c r="D192" s="117"/>
      <c r="E192" s="120"/>
      <c r="F192" s="123"/>
      <c r="G192" s="123"/>
      <c r="H192" s="123"/>
      <c r="I192" s="126"/>
      <c r="J192" s="23"/>
    </row>
    <row r="193" spans="1:10" ht="14" x14ac:dyDescent="0.15">
      <c r="A193" s="111"/>
      <c r="B193" s="114"/>
      <c r="C193" s="16" t="s">
        <v>92</v>
      </c>
      <c r="D193" s="117"/>
      <c r="E193" s="120"/>
      <c r="F193" s="123"/>
      <c r="G193" s="123"/>
      <c r="H193" s="123"/>
      <c r="I193" s="126"/>
      <c r="J193" s="23"/>
    </row>
    <row r="194" spans="1:10" ht="14" x14ac:dyDescent="0.15">
      <c r="A194" s="111"/>
      <c r="B194" s="114"/>
      <c r="C194" s="16" t="s">
        <v>92</v>
      </c>
      <c r="D194" s="117"/>
      <c r="E194" s="120"/>
      <c r="F194" s="123"/>
      <c r="G194" s="123"/>
      <c r="H194" s="123"/>
      <c r="I194" s="126"/>
      <c r="J194" s="23"/>
    </row>
    <row r="195" spans="1:10" ht="14" x14ac:dyDescent="0.15">
      <c r="A195" s="112"/>
      <c r="B195" s="115"/>
      <c r="C195" s="16" t="s">
        <v>92</v>
      </c>
      <c r="D195" s="118"/>
      <c r="E195" s="121"/>
      <c r="F195" s="124"/>
      <c r="G195" s="124"/>
      <c r="H195" s="124"/>
      <c r="I195" s="127"/>
      <c r="J195" s="23"/>
    </row>
    <row r="196" spans="1:10" ht="14" x14ac:dyDescent="0.15">
      <c r="A196" s="110" t="s">
        <v>49</v>
      </c>
      <c r="B196" s="113" t="s">
        <v>91</v>
      </c>
      <c r="C196" s="16" t="s">
        <v>92</v>
      </c>
      <c r="D196" s="116" t="s">
        <v>93</v>
      </c>
      <c r="E196" s="119"/>
      <c r="F196" s="122" t="str">
        <f>IFERROR(ROUND(AVERAGE(J196:J200),2),"0")</f>
        <v>0</v>
      </c>
      <c r="G196" s="122">
        <f>ROUND(E196*F196,2)</f>
        <v>0</v>
      </c>
      <c r="H196" s="122">
        <f>ROUND(G196*$D$7,2)</f>
        <v>0</v>
      </c>
      <c r="I196" s="125"/>
      <c r="J196" s="23"/>
    </row>
    <row r="197" spans="1:10" ht="14" x14ac:dyDescent="0.15">
      <c r="A197" s="111"/>
      <c r="B197" s="114"/>
      <c r="C197" s="16" t="s">
        <v>92</v>
      </c>
      <c r="D197" s="117"/>
      <c r="E197" s="120"/>
      <c r="F197" s="123"/>
      <c r="G197" s="123"/>
      <c r="H197" s="123"/>
      <c r="I197" s="126"/>
      <c r="J197" s="23"/>
    </row>
    <row r="198" spans="1:10" ht="14" x14ac:dyDescent="0.15">
      <c r="A198" s="111"/>
      <c r="B198" s="114"/>
      <c r="C198" s="16" t="s">
        <v>92</v>
      </c>
      <c r="D198" s="117"/>
      <c r="E198" s="120"/>
      <c r="F198" s="123"/>
      <c r="G198" s="123"/>
      <c r="H198" s="123"/>
      <c r="I198" s="126"/>
      <c r="J198" s="23"/>
    </row>
    <row r="199" spans="1:10" ht="14" x14ac:dyDescent="0.15">
      <c r="A199" s="111"/>
      <c r="B199" s="114"/>
      <c r="C199" s="16" t="s">
        <v>92</v>
      </c>
      <c r="D199" s="117"/>
      <c r="E199" s="120"/>
      <c r="F199" s="123"/>
      <c r="G199" s="123"/>
      <c r="H199" s="123"/>
      <c r="I199" s="126"/>
      <c r="J199" s="23"/>
    </row>
    <row r="200" spans="1:10" ht="14" x14ac:dyDescent="0.15">
      <c r="A200" s="112"/>
      <c r="B200" s="115"/>
      <c r="C200" s="16" t="s">
        <v>92</v>
      </c>
      <c r="D200" s="118"/>
      <c r="E200" s="121"/>
      <c r="F200" s="124"/>
      <c r="G200" s="124"/>
      <c r="H200" s="124"/>
      <c r="I200" s="127"/>
      <c r="J200" s="23"/>
    </row>
    <row r="201" spans="1:10" ht="14" x14ac:dyDescent="0.15">
      <c r="A201" s="110" t="s">
        <v>50</v>
      </c>
      <c r="B201" s="113" t="s">
        <v>91</v>
      </c>
      <c r="C201" s="16" t="s">
        <v>92</v>
      </c>
      <c r="D201" s="116" t="s">
        <v>93</v>
      </c>
      <c r="E201" s="119"/>
      <c r="F201" s="122" t="str">
        <f>IFERROR(ROUND(AVERAGE(J201:J205),2),"0")</f>
        <v>0</v>
      </c>
      <c r="G201" s="122">
        <f>ROUND(E201*F201,2)</f>
        <v>0</v>
      </c>
      <c r="H201" s="122">
        <f>ROUND(G201*$D$7,2)</f>
        <v>0</v>
      </c>
      <c r="I201" s="125"/>
      <c r="J201" s="23"/>
    </row>
    <row r="202" spans="1:10" ht="14" x14ac:dyDescent="0.15">
      <c r="A202" s="111"/>
      <c r="B202" s="114"/>
      <c r="C202" s="16" t="s">
        <v>92</v>
      </c>
      <c r="D202" s="117"/>
      <c r="E202" s="120"/>
      <c r="F202" s="123"/>
      <c r="G202" s="123"/>
      <c r="H202" s="123"/>
      <c r="I202" s="126"/>
      <c r="J202" s="23"/>
    </row>
    <row r="203" spans="1:10" ht="14" x14ac:dyDescent="0.15">
      <c r="A203" s="111"/>
      <c r="B203" s="114"/>
      <c r="C203" s="16" t="s">
        <v>92</v>
      </c>
      <c r="D203" s="117"/>
      <c r="E203" s="120"/>
      <c r="F203" s="123"/>
      <c r="G203" s="123"/>
      <c r="H203" s="123"/>
      <c r="I203" s="126"/>
      <c r="J203" s="23"/>
    </row>
    <row r="204" spans="1:10" ht="14" x14ac:dyDescent="0.15">
      <c r="A204" s="111"/>
      <c r="B204" s="114"/>
      <c r="C204" s="16" t="s">
        <v>92</v>
      </c>
      <c r="D204" s="117"/>
      <c r="E204" s="120"/>
      <c r="F204" s="123"/>
      <c r="G204" s="123"/>
      <c r="H204" s="123"/>
      <c r="I204" s="126"/>
      <c r="J204" s="23"/>
    </row>
    <row r="205" spans="1:10" ht="14" x14ac:dyDescent="0.15">
      <c r="A205" s="112"/>
      <c r="B205" s="115"/>
      <c r="C205" s="16" t="s">
        <v>92</v>
      </c>
      <c r="D205" s="118"/>
      <c r="E205" s="121"/>
      <c r="F205" s="124"/>
      <c r="G205" s="124"/>
      <c r="H205" s="124"/>
      <c r="I205" s="127"/>
      <c r="J205" s="23"/>
    </row>
    <row r="206" spans="1:10" ht="14" x14ac:dyDescent="0.15">
      <c r="A206" s="110" t="s">
        <v>51</v>
      </c>
      <c r="B206" s="113" t="s">
        <v>91</v>
      </c>
      <c r="C206" s="16" t="s">
        <v>92</v>
      </c>
      <c r="D206" s="116" t="s">
        <v>93</v>
      </c>
      <c r="E206" s="119"/>
      <c r="F206" s="122" t="str">
        <f>IFERROR(ROUND(AVERAGE(J206:J210),2),"0")</f>
        <v>0</v>
      </c>
      <c r="G206" s="122">
        <f>ROUND(E206*F206,2)</f>
        <v>0</v>
      </c>
      <c r="H206" s="122">
        <f>ROUND(G206*$D$7,2)</f>
        <v>0</v>
      </c>
      <c r="I206" s="125"/>
      <c r="J206" s="23"/>
    </row>
    <row r="207" spans="1:10" ht="14" x14ac:dyDescent="0.15">
      <c r="A207" s="111"/>
      <c r="B207" s="114"/>
      <c r="C207" s="16" t="s">
        <v>92</v>
      </c>
      <c r="D207" s="117"/>
      <c r="E207" s="120"/>
      <c r="F207" s="123"/>
      <c r="G207" s="123"/>
      <c r="H207" s="123"/>
      <c r="I207" s="126"/>
      <c r="J207" s="23"/>
    </row>
    <row r="208" spans="1:10" ht="14" x14ac:dyDescent="0.15">
      <c r="A208" s="111"/>
      <c r="B208" s="114"/>
      <c r="C208" s="16" t="s">
        <v>92</v>
      </c>
      <c r="D208" s="117"/>
      <c r="E208" s="120"/>
      <c r="F208" s="123"/>
      <c r="G208" s="123"/>
      <c r="H208" s="123"/>
      <c r="I208" s="126"/>
      <c r="J208" s="23"/>
    </row>
    <row r="209" spans="1:10" ht="14" x14ac:dyDescent="0.15">
      <c r="A209" s="111"/>
      <c r="B209" s="114"/>
      <c r="C209" s="16" t="s">
        <v>92</v>
      </c>
      <c r="D209" s="117"/>
      <c r="E209" s="120"/>
      <c r="F209" s="123"/>
      <c r="G209" s="123"/>
      <c r="H209" s="123"/>
      <c r="I209" s="126"/>
      <c r="J209" s="23"/>
    </row>
    <row r="210" spans="1:10" ht="14" x14ac:dyDescent="0.15">
      <c r="A210" s="112"/>
      <c r="B210" s="115"/>
      <c r="C210" s="16" t="s">
        <v>92</v>
      </c>
      <c r="D210" s="118"/>
      <c r="E210" s="121"/>
      <c r="F210" s="124"/>
      <c r="G210" s="124"/>
      <c r="H210" s="124"/>
      <c r="I210" s="127"/>
      <c r="J210" s="23"/>
    </row>
    <row r="211" spans="1:10" ht="14" x14ac:dyDescent="0.15">
      <c r="A211" s="110" t="s">
        <v>52</v>
      </c>
      <c r="B211" s="113" t="s">
        <v>91</v>
      </c>
      <c r="C211" s="16" t="s">
        <v>92</v>
      </c>
      <c r="D211" s="116" t="s">
        <v>93</v>
      </c>
      <c r="E211" s="119"/>
      <c r="F211" s="122" t="str">
        <f>IFERROR(ROUND(AVERAGE(J211:J215),2),"0")</f>
        <v>0</v>
      </c>
      <c r="G211" s="122">
        <f>ROUND(E211*F211,2)</f>
        <v>0</v>
      </c>
      <c r="H211" s="122">
        <f>ROUND(G211*$D$7,2)</f>
        <v>0</v>
      </c>
      <c r="I211" s="125"/>
      <c r="J211" s="23"/>
    </row>
    <row r="212" spans="1:10" ht="14" x14ac:dyDescent="0.15">
      <c r="A212" s="111"/>
      <c r="B212" s="114"/>
      <c r="C212" s="16" t="s">
        <v>92</v>
      </c>
      <c r="D212" s="117"/>
      <c r="E212" s="120"/>
      <c r="F212" s="123"/>
      <c r="G212" s="123"/>
      <c r="H212" s="123"/>
      <c r="I212" s="126"/>
      <c r="J212" s="23"/>
    </row>
    <row r="213" spans="1:10" ht="14" x14ac:dyDescent="0.15">
      <c r="A213" s="111"/>
      <c r="B213" s="114"/>
      <c r="C213" s="16" t="s">
        <v>92</v>
      </c>
      <c r="D213" s="117"/>
      <c r="E213" s="120"/>
      <c r="F213" s="123"/>
      <c r="G213" s="123"/>
      <c r="H213" s="123"/>
      <c r="I213" s="126"/>
      <c r="J213" s="23"/>
    </row>
    <row r="214" spans="1:10" ht="14" x14ac:dyDescent="0.15">
      <c r="A214" s="111"/>
      <c r="B214" s="114"/>
      <c r="C214" s="16" t="s">
        <v>92</v>
      </c>
      <c r="D214" s="117"/>
      <c r="E214" s="120"/>
      <c r="F214" s="123"/>
      <c r="G214" s="123"/>
      <c r="H214" s="123"/>
      <c r="I214" s="126"/>
      <c r="J214" s="23"/>
    </row>
    <row r="215" spans="1:10" ht="14" x14ac:dyDescent="0.15">
      <c r="A215" s="112"/>
      <c r="B215" s="115"/>
      <c r="C215" s="16" t="s">
        <v>92</v>
      </c>
      <c r="D215" s="118"/>
      <c r="E215" s="121"/>
      <c r="F215" s="124"/>
      <c r="G215" s="124"/>
      <c r="H215" s="124"/>
      <c r="I215" s="127"/>
      <c r="J215" s="23"/>
    </row>
    <row r="216" spans="1:10" ht="14" x14ac:dyDescent="0.15">
      <c r="A216" s="110" t="s">
        <v>53</v>
      </c>
      <c r="B216" s="113" t="s">
        <v>91</v>
      </c>
      <c r="C216" s="16" t="s">
        <v>92</v>
      </c>
      <c r="D216" s="116" t="s">
        <v>93</v>
      </c>
      <c r="E216" s="119"/>
      <c r="F216" s="122" t="str">
        <f>IFERROR(ROUND(AVERAGE(J216:J220),2),"0")</f>
        <v>0</v>
      </c>
      <c r="G216" s="122">
        <f>ROUND(E216*F216,2)</f>
        <v>0</v>
      </c>
      <c r="H216" s="122">
        <f>ROUND(G216*$D$7,2)</f>
        <v>0</v>
      </c>
      <c r="I216" s="125"/>
      <c r="J216" s="23"/>
    </row>
    <row r="217" spans="1:10" ht="14" x14ac:dyDescent="0.15">
      <c r="A217" s="111"/>
      <c r="B217" s="114"/>
      <c r="C217" s="16" t="s">
        <v>92</v>
      </c>
      <c r="D217" s="117"/>
      <c r="E217" s="120"/>
      <c r="F217" s="123"/>
      <c r="G217" s="123"/>
      <c r="H217" s="123"/>
      <c r="I217" s="126"/>
      <c r="J217" s="23"/>
    </row>
    <row r="218" spans="1:10" ht="14" x14ac:dyDescent="0.15">
      <c r="A218" s="111"/>
      <c r="B218" s="114"/>
      <c r="C218" s="16" t="s">
        <v>92</v>
      </c>
      <c r="D218" s="117"/>
      <c r="E218" s="120"/>
      <c r="F218" s="123"/>
      <c r="G218" s="123"/>
      <c r="H218" s="123"/>
      <c r="I218" s="126"/>
      <c r="J218" s="23"/>
    </row>
    <row r="219" spans="1:10" ht="14" x14ac:dyDescent="0.15">
      <c r="A219" s="111"/>
      <c r="B219" s="114"/>
      <c r="C219" s="16" t="s">
        <v>92</v>
      </c>
      <c r="D219" s="117"/>
      <c r="E219" s="120"/>
      <c r="F219" s="123"/>
      <c r="G219" s="123"/>
      <c r="H219" s="123"/>
      <c r="I219" s="126"/>
      <c r="J219" s="23"/>
    </row>
    <row r="220" spans="1:10" ht="14" x14ac:dyDescent="0.15">
      <c r="A220" s="112"/>
      <c r="B220" s="115"/>
      <c r="C220" s="16" t="s">
        <v>92</v>
      </c>
      <c r="D220" s="118"/>
      <c r="E220" s="121"/>
      <c r="F220" s="124"/>
      <c r="G220" s="124"/>
      <c r="H220" s="124"/>
      <c r="I220" s="127"/>
      <c r="J220" s="23"/>
    </row>
    <row r="221" spans="1:10" ht="14" x14ac:dyDescent="0.15">
      <c r="A221" s="110" t="s">
        <v>54</v>
      </c>
      <c r="B221" s="113" t="s">
        <v>91</v>
      </c>
      <c r="C221" s="16" t="s">
        <v>92</v>
      </c>
      <c r="D221" s="116" t="s">
        <v>93</v>
      </c>
      <c r="E221" s="119"/>
      <c r="F221" s="122" t="str">
        <f>IFERROR(ROUND(AVERAGE(J221:J225),2),"0")</f>
        <v>0</v>
      </c>
      <c r="G221" s="122">
        <f>ROUND(E221*F221,2)</f>
        <v>0</v>
      </c>
      <c r="H221" s="122">
        <f>ROUND(G221*$D$7,2)</f>
        <v>0</v>
      </c>
      <c r="I221" s="125"/>
      <c r="J221" s="23"/>
    </row>
    <row r="222" spans="1:10" ht="14" x14ac:dyDescent="0.15">
      <c r="A222" s="111"/>
      <c r="B222" s="114"/>
      <c r="C222" s="16" t="s">
        <v>92</v>
      </c>
      <c r="D222" s="117"/>
      <c r="E222" s="120"/>
      <c r="F222" s="123"/>
      <c r="G222" s="123"/>
      <c r="H222" s="123"/>
      <c r="I222" s="126"/>
      <c r="J222" s="23"/>
    </row>
    <row r="223" spans="1:10" ht="14" x14ac:dyDescent="0.15">
      <c r="A223" s="111"/>
      <c r="B223" s="114"/>
      <c r="C223" s="16" t="s">
        <v>92</v>
      </c>
      <c r="D223" s="117"/>
      <c r="E223" s="120"/>
      <c r="F223" s="123"/>
      <c r="G223" s="123"/>
      <c r="H223" s="123"/>
      <c r="I223" s="126"/>
      <c r="J223" s="23"/>
    </row>
    <row r="224" spans="1:10" ht="14" x14ac:dyDescent="0.15">
      <c r="A224" s="111"/>
      <c r="B224" s="114"/>
      <c r="C224" s="16" t="s">
        <v>92</v>
      </c>
      <c r="D224" s="117"/>
      <c r="E224" s="120"/>
      <c r="F224" s="123"/>
      <c r="G224" s="123"/>
      <c r="H224" s="123"/>
      <c r="I224" s="126"/>
      <c r="J224" s="23"/>
    </row>
    <row r="225" spans="1:10" ht="14" x14ac:dyDescent="0.15">
      <c r="A225" s="112"/>
      <c r="B225" s="115"/>
      <c r="C225" s="16" t="s">
        <v>92</v>
      </c>
      <c r="D225" s="118"/>
      <c r="E225" s="121"/>
      <c r="F225" s="124"/>
      <c r="G225" s="124"/>
      <c r="H225" s="124"/>
      <c r="I225" s="127"/>
      <c r="J225" s="23"/>
    </row>
    <row r="226" spans="1:10" ht="14" x14ac:dyDescent="0.15">
      <c r="A226" s="110" t="s">
        <v>158</v>
      </c>
      <c r="B226" s="113" t="s">
        <v>91</v>
      </c>
      <c r="C226" s="16" t="s">
        <v>92</v>
      </c>
      <c r="D226" s="116" t="s">
        <v>93</v>
      </c>
      <c r="E226" s="119"/>
      <c r="F226" s="122" t="str">
        <f>IFERROR(ROUND(AVERAGE(J226:J230),2),"0")</f>
        <v>0</v>
      </c>
      <c r="G226" s="122">
        <f>ROUND(E226*F226,2)</f>
        <v>0</v>
      </c>
      <c r="H226" s="122">
        <f>ROUND(G226*$D$7,2)</f>
        <v>0</v>
      </c>
      <c r="I226" s="125"/>
      <c r="J226" s="23"/>
    </row>
    <row r="227" spans="1:10" ht="14" x14ac:dyDescent="0.15">
      <c r="A227" s="111"/>
      <c r="B227" s="114"/>
      <c r="C227" s="16" t="s">
        <v>92</v>
      </c>
      <c r="D227" s="117"/>
      <c r="E227" s="120"/>
      <c r="F227" s="123"/>
      <c r="G227" s="123"/>
      <c r="H227" s="123"/>
      <c r="I227" s="126"/>
      <c r="J227" s="23"/>
    </row>
    <row r="228" spans="1:10" ht="14" x14ac:dyDescent="0.15">
      <c r="A228" s="111"/>
      <c r="B228" s="114"/>
      <c r="C228" s="16" t="s">
        <v>92</v>
      </c>
      <c r="D228" s="117"/>
      <c r="E228" s="120"/>
      <c r="F228" s="123"/>
      <c r="G228" s="123"/>
      <c r="H228" s="123"/>
      <c r="I228" s="126"/>
      <c r="J228" s="23"/>
    </row>
    <row r="229" spans="1:10" ht="14" x14ac:dyDescent="0.15">
      <c r="A229" s="111"/>
      <c r="B229" s="114"/>
      <c r="C229" s="16" t="s">
        <v>92</v>
      </c>
      <c r="D229" s="117"/>
      <c r="E229" s="120"/>
      <c r="F229" s="123"/>
      <c r="G229" s="123"/>
      <c r="H229" s="123"/>
      <c r="I229" s="126"/>
      <c r="J229" s="23"/>
    </row>
    <row r="230" spans="1:10" ht="14" x14ac:dyDescent="0.15">
      <c r="A230" s="112"/>
      <c r="B230" s="115"/>
      <c r="C230" s="16" t="s">
        <v>92</v>
      </c>
      <c r="D230" s="118"/>
      <c r="E230" s="121"/>
      <c r="F230" s="124"/>
      <c r="G230" s="124"/>
      <c r="H230" s="124"/>
      <c r="I230" s="127"/>
      <c r="J230" s="23"/>
    </row>
    <row r="231" spans="1:10" ht="14" x14ac:dyDescent="0.15">
      <c r="A231" s="110" t="s">
        <v>159</v>
      </c>
      <c r="B231" s="113" t="s">
        <v>91</v>
      </c>
      <c r="C231" s="16" t="s">
        <v>92</v>
      </c>
      <c r="D231" s="116" t="s">
        <v>93</v>
      </c>
      <c r="E231" s="119"/>
      <c r="F231" s="122" t="str">
        <f>IFERROR(ROUND(AVERAGE(J231:J235),2),"0")</f>
        <v>0</v>
      </c>
      <c r="G231" s="122">
        <f>ROUND(E231*F231,2)</f>
        <v>0</v>
      </c>
      <c r="H231" s="122">
        <f>ROUND(G231*$D$7,2)</f>
        <v>0</v>
      </c>
      <c r="I231" s="125"/>
      <c r="J231" s="23"/>
    </row>
    <row r="232" spans="1:10" ht="14" x14ac:dyDescent="0.15">
      <c r="A232" s="111"/>
      <c r="B232" s="114"/>
      <c r="C232" s="16" t="s">
        <v>92</v>
      </c>
      <c r="D232" s="117"/>
      <c r="E232" s="120"/>
      <c r="F232" s="123"/>
      <c r="G232" s="123"/>
      <c r="H232" s="123"/>
      <c r="I232" s="126"/>
      <c r="J232" s="23"/>
    </row>
    <row r="233" spans="1:10" ht="14" x14ac:dyDescent="0.15">
      <c r="A233" s="111"/>
      <c r="B233" s="114"/>
      <c r="C233" s="16" t="s">
        <v>92</v>
      </c>
      <c r="D233" s="117"/>
      <c r="E233" s="120"/>
      <c r="F233" s="123"/>
      <c r="G233" s="123"/>
      <c r="H233" s="123"/>
      <c r="I233" s="126"/>
      <c r="J233" s="23"/>
    </row>
    <row r="234" spans="1:10" ht="14" x14ac:dyDescent="0.15">
      <c r="A234" s="111"/>
      <c r="B234" s="114"/>
      <c r="C234" s="16" t="s">
        <v>92</v>
      </c>
      <c r="D234" s="117"/>
      <c r="E234" s="120"/>
      <c r="F234" s="123"/>
      <c r="G234" s="123"/>
      <c r="H234" s="123"/>
      <c r="I234" s="126"/>
      <c r="J234" s="23"/>
    </row>
    <row r="235" spans="1:10" ht="14" x14ac:dyDescent="0.15">
      <c r="A235" s="112"/>
      <c r="B235" s="115"/>
      <c r="C235" s="16" t="s">
        <v>92</v>
      </c>
      <c r="D235" s="118"/>
      <c r="E235" s="121"/>
      <c r="F235" s="124"/>
      <c r="G235" s="124"/>
      <c r="H235" s="124"/>
      <c r="I235" s="127"/>
      <c r="J235" s="23"/>
    </row>
    <row r="236" spans="1:10" ht="14" x14ac:dyDescent="0.15">
      <c r="A236" s="110" t="s">
        <v>160</v>
      </c>
      <c r="B236" s="113" t="s">
        <v>91</v>
      </c>
      <c r="C236" s="16" t="s">
        <v>92</v>
      </c>
      <c r="D236" s="116" t="s">
        <v>93</v>
      </c>
      <c r="E236" s="119"/>
      <c r="F236" s="122" t="str">
        <f>IFERROR(ROUND(AVERAGE(J236:J240),2),"0")</f>
        <v>0</v>
      </c>
      <c r="G236" s="122">
        <f>ROUND(E236*F236,2)</f>
        <v>0</v>
      </c>
      <c r="H236" s="122">
        <f>ROUND(G236*$D$7,2)</f>
        <v>0</v>
      </c>
      <c r="I236" s="125"/>
      <c r="J236" s="23"/>
    </row>
    <row r="237" spans="1:10" ht="14" x14ac:dyDescent="0.15">
      <c r="A237" s="111"/>
      <c r="B237" s="114"/>
      <c r="C237" s="16" t="s">
        <v>92</v>
      </c>
      <c r="D237" s="117"/>
      <c r="E237" s="120"/>
      <c r="F237" s="123"/>
      <c r="G237" s="123"/>
      <c r="H237" s="123"/>
      <c r="I237" s="126"/>
      <c r="J237" s="23"/>
    </row>
    <row r="238" spans="1:10" ht="14" x14ac:dyDescent="0.15">
      <c r="A238" s="111"/>
      <c r="B238" s="114"/>
      <c r="C238" s="16" t="s">
        <v>92</v>
      </c>
      <c r="D238" s="117"/>
      <c r="E238" s="120"/>
      <c r="F238" s="123"/>
      <c r="G238" s="123"/>
      <c r="H238" s="123"/>
      <c r="I238" s="126"/>
      <c r="J238" s="23"/>
    </row>
    <row r="239" spans="1:10" ht="14" x14ac:dyDescent="0.15">
      <c r="A239" s="111"/>
      <c r="B239" s="114"/>
      <c r="C239" s="16" t="s">
        <v>92</v>
      </c>
      <c r="D239" s="117"/>
      <c r="E239" s="120"/>
      <c r="F239" s="123"/>
      <c r="G239" s="123"/>
      <c r="H239" s="123"/>
      <c r="I239" s="126"/>
      <c r="J239" s="23"/>
    </row>
    <row r="240" spans="1:10" ht="14" x14ac:dyDescent="0.15">
      <c r="A240" s="112"/>
      <c r="B240" s="115"/>
      <c r="C240" s="16" t="s">
        <v>92</v>
      </c>
      <c r="D240" s="118"/>
      <c r="E240" s="121"/>
      <c r="F240" s="124"/>
      <c r="G240" s="124"/>
      <c r="H240" s="124"/>
      <c r="I240" s="127"/>
      <c r="J240" s="23"/>
    </row>
    <row r="241" spans="1:10" ht="14" x14ac:dyDescent="0.15">
      <c r="A241" s="110" t="s">
        <v>161</v>
      </c>
      <c r="B241" s="113" t="s">
        <v>91</v>
      </c>
      <c r="C241" s="16" t="s">
        <v>92</v>
      </c>
      <c r="D241" s="116" t="s">
        <v>93</v>
      </c>
      <c r="E241" s="119"/>
      <c r="F241" s="122" t="str">
        <f>IFERROR(ROUND(AVERAGE(J241:J245),2),"0")</f>
        <v>0</v>
      </c>
      <c r="G241" s="122">
        <f>ROUND(E241*F241,2)</f>
        <v>0</v>
      </c>
      <c r="H241" s="122">
        <f>ROUND(G241*$D$7,2)</f>
        <v>0</v>
      </c>
      <c r="I241" s="125"/>
      <c r="J241" s="23"/>
    </row>
    <row r="242" spans="1:10" ht="14" x14ac:dyDescent="0.15">
      <c r="A242" s="111"/>
      <c r="B242" s="114"/>
      <c r="C242" s="16" t="s">
        <v>92</v>
      </c>
      <c r="D242" s="117"/>
      <c r="E242" s="120"/>
      <c r="F242" s="123"/>
      <c r="G242" s="123"/>
      <c r="H242" s="123"/>
      <c r="I242" s="126"/>
      <c r="J242" s="23"/>
    </row>
    <row r="243" spans="1:10" ht="14" x14ac:dyDescent="0.15">
      <c r="A243" s="111"/>
      <c r="B243" s="114"/>
      <c r="C243" s="16" t="s">
        <v>92</v>
      </c>
      <c r="D243" s="117"/>
      <c r="E243" s="120"/>
      <c r="F243" s="123"/>
      <c r="G243" s="123"/>
      <c r="H243" s="123"/>
      <c r="I243" s="126"/>
      <c r="J243" s="23"/>
    </row>
    <row r="244" spans="1:10" ht="14" x14ac:dyDescent="0.15">
      <c r="A244" s="111"/>
      <c r="B244" s="114"/>
      <c r="C244" s="16" t="s">
        <v>92</v>
      </c>
      <c r="D244" s="117"/>
      <c r="E244" s="120"/>
      <c r="F244" s="123"/>
      <c r="G244" s="123"/>
      <c r="H244" s="123"/>
      <c r="I244" s="126"/>
      <c r="J244" s="23"/>
    </row>
    <row r="245" spans="1:10" ht="14" x14ac:dyDescent="0.15">
      <c r="A245" s="112"/>
      <c r="B245" s="115"/>
      <c r="C245" s="16" t="s">
        <v>92</v>
      </c>
      <c r="D245" s="118"/>
      <c r="E245" s="121"/>
      <c r="F245" s="124"/>
      <c r="G245" s="124"/>
      <c r="H245" s="124"/>
      <c r="I245" s="127"/>
      <c r="J245" s="23"/>
    </row>
    <row r="246" spans="1:10" ht="14" x14ac:dyDescent="0.15">
      <c r="A246" s="110" t="s">
        <v>162</v>
      </c>
      <c r="B246" s="113" t="s">
        <v>91</v>
      </c>
      <c r="C246" s="16" t="s">
        <v>92</v>
      </c>
      <c r="D246" s="116" t="s">
        <v>93</v>
      </c>
      <c r="E246" s="119"/>
      <c r="F246" s="122" t="str">
        <f>IFERROR(ROUND(AVERAGE(J246:J250),2),"0")</f>
        <v>0</v>
      </c>
      <c r="G246" s="122">
        <f>ROUND(E246*F246,2)</f>
        <v>0</v>
      </c>
      <c r="H246" s="122">
        <f>ROUND(G246*$D$7,2)</f>
        <v>0</v>
      </c>
      <c r="I246" s="125"/>
      <c r="J246" s="23"/>
    </row>
    <row r="247" spans="1:10" ht="14" x14ac:dyDescent="0.15">
      <c r="A247" s="111"/>
      <c r="B247" s="114"/>
      <c r="C247" s="16" t="s">
        <v>92</v>
      </c>
      <c r="D247" s="117"/>
      <c r="E247" s="120"/>
      <c r="F247" s="123"/>
      <c r="G247" s="123"/>
      <c r="H247" s="123"/>
      <c r="I247" s="126"/>
      <c r="J247" s="23"/>
    </row>
    <row r="248" spans="1:10" ht="14" x14ac:dyDescent="0.15">
      <c r="A248" s="111"/>
      <c r="B248" s="114"/>
      <c r="C248" s="16" t="s">
        <v>92</v>
      </c>
      <c r="D248" s="117"/>
      <c r="E248" s="120"/>
      <c r="F248" s="123"/>
      <c r="G248" s="123"/>
      <c r="H248" s="123"/>
      <c r="I248" s="126"/>
      <c r="J248" s="23"/>
    </row>
    <row r="249" spans="1:10" ht="14" x14ac:dyDescent="0.15">
      <c r="A249" s="111"/>
      <c r="B249" s="114"/>
      <c r="C249" s="16" t="s">
        <v>92</v>
      </c>
      <c r="D249" s="117"/>
      <c r="E249" s="120"/>
      <c r="F249" s="123"/>
      <c r="G249" s="123"/>
      <c r="H249" s="123"/>
      <c r="I249" s="126"/>
      <c r="J249" s="23"/>
    </row>
    <row r="250" spans="1:10" ht="14" x14ac:dyDescent="0.15">
      <c r="A250" s="112"/>
      <c r="B250" s="115"/>
      <c r="C250" s="16" t="s">
        <v>92</v>
      </c>
      <c r="D250" s="118"/>
      <c r="E250" s="121"/>
      <c r="F250" s="124"/>
      <c r="G250" s="124"/>
      <c r="H250" s="124"/>
      <c r="I250" s="127"/>
      <c r="J250" s="23"/>
    </row>
    <row r="251" spans="1:10" ht="14" x14ac:dyDescent="0.15">
      <c r="A251" s="110" t="s">
        <v>163</v>
      </c>
      <c r="B251" s="113" t="s">
        <v>91</v>
      </c>
      <c r="C251" s="16" t="s">
        <v>92</v>
      </c>
      <c r="D251" s="116" t="s">
        <v>93</v>
      </c>
      <c r="E251" s="119"/>
      <c r="F251" s="122" t="str">
        <f>IFERROR(ROUND(AVERAGE(J251:J255),2),"0")</f>
        <v>0</v>
      </c>
      <c r="G251" s="122">
        <f>ROUND(E251*F251,2)</f>
        <v>0</v>
      </c>
      <c r="H251" s="122">
        <f>ROUND(G251*$D$7,2)</f>
        <v>0</v>
      </c>
      <c r="I251" s="125"/>
      <c r="J251" s="23"/>
    </row>
    <row r="252" spans="1:10" ht="14" x14ac:dyDescent="0.15">
      <c r="A252" s="111"/>
      <c r="B252" s="114"/>
      <c r="C252" s="16" t="s">
        <v>92</v>
      </c>
      <c r="D252" s="117"/>
      <c r="E252" s="120"/>
      <c r="F252" s="123"/>
      <c r="G252" s="123"/>
      <c r="H252" s="123"/>
      <c r="I252" s="126"/>
      <c r="J252" s="23"/>
    </row>
    <row r="253" spans="1:10" ht="14" x14ac:dyDescent="0.15">
      <c r="A253" s="111"/>
      <c r="B253" s="114"/>
      <c r="C253" s="16" t="s">
        <v>92</v>
      </c>
      <c r="D253" s="117"/>
      <c r="E253" s="120"/>
      <c r="F253" s="123"/>
      <c r="G253" s="123"/>
      <c r="H253" s="123"/>
      <c r="I253" s="126"/>
      <c r="J253" s="23"/>
    </row>
    <row r="254" spans="1:10" ht="14" x14ac:dyDescent="0.15">
      <c r="A254" s="111"/>
      <c r="B254" s="114"/>
      <c r="C254" s="16" t="s">
        <v>92</v>
      </c>
      <c r="D254" s="117"/>
      <c r="E254" s="120"/>
      <c r="F254" s="123"/>
      <c r="G254" s="123"/>
      <c r="H254" s="123"/>
      <c r="I254" s="126"/>
      <c r="J254" s="23"/>
    </row>
    <row r="255" spans="1:10" ht="14" x14ac:dyDescent="0.15">
      <c r="A255" s="112"/>
      <c r="B255" s="115"/>
      <c r="C255" s="16" t="s">
        <v>92</v>
      </c>
      <c r="D255" s="118"/>
      <c r="E255" s="121"/>
      <c r="F255" s="124"/>
      <c r="G255" s="124"/>
      <c r="H255" s="124"/>
      <c r="I255" s="127"/>
      <c r="J255" s="23"/>
    </row>
    <row r="256" spans="1:10" ht="14" x14ac:dyDescent="0.15">
      <c r="A256" s="110" t="s">
        <v>164</v>
      </c>
      <c r="B256" s="113" t="s">
        <v>91</v>
      </c>
      <c r="C256" s="16" t="s">
        <v>92</v>
      </c>
      <c r="D256" s="116" t="s">
        <v>93</v>
      </c>
      <c r="E256" s="119"/>
      <c r="F256" s="122" t="str">
        <f>IFERROR(ROUND(AVERAGE(J256:J260),2),"0")</f>
        <v>0</v>
      </c>
      <c r="G256" s="122">
        <f>ROUND(E256*F256,2)</f>
        <v>0</v>
      </c>
      <c r="H256" s="122">
        <f>ROUND(G256*$D$7,2)</f>
        <v>0</v>
      </c>
      <c r="I256" s="125"/>
      <c r="J256" s="23"/>
    </row>
    <row r="257" spans="1:10" ht="14" x14ac:dyDescent="0.15">
      <c r="A257" s="111"/>
      <c r="B257" s="114"/>
      <c r="C257" s="16" t="s">
        <v>92</v>
      </c>
      <c r="D257" s="117"/>
      <c r="E257" s="120"/>
      <c r="F257" s="123"/>
      <c r="G257" s="123"/>
      <c r="H257" s="123"/>
      <c r="I257" s="126"/>
      <c r="J257" s="23"/>
    </row>
    <row r="258" spans="1:10" ht="14" x14ac:dyDescent="0.15">
      <c r="A258" s="111"/>
      <c r="B258" s="114"/>
      <c r="C258" s="16" t="s">
        <v>92</v>
      </c>
      <c r="D258" s="117"/>
      <c r="E258" s="120"/>
      <c r="F258" s="123"/>
      <c r="G258" s="123"/>
      <c r="H258" s="123"/>
      <c r="I258" s="126"/>
      <c r="J258" s="23"/>
    </row>
    <row r="259" spans="1:10" ht="14" x14ac:dyDescent="0.15">
      <c r="A259" s="111"/>
      <c r="B259" s="114"/>
      <c r="C259" s="16" t="s">
        <v>92</v>
      </c>
      <c r="D259" s="117"/>
      <c r="E259" s="120"/>
      <c r="F259" s="123"/>
      <c r="G259" s="123"/>
      <c r="H259" s="123"/>
      <c r="I259" s="126"/>
      <c r="J259" s="23"/>
    </row>
    <row r="260" spans="1:10" ht="14" x14ac:dyDescent="0.15">
      <c r="A260" s="112"/>
      <c r="B260" s="115"/>
      <c r="C260" s="16" t="s">
        <v>92</v>
      </c>
      <c r="D260" s="118"/>
      <c r="E260" s="121"/>
      <c r="F260" s="124"/>
      <c r="G260" s="124"/>
      <c r="H260" s="124"/>
      <c r="I260" s="127"/>
      <c r="J260" s="23"/>
    </row>
    <row r="261" spans="1:10" ht="14" x14ac:dyDescent="0.15">
      <c r="A261" s="110" t="s">
        <v>165</v>
      </c>
      <c r="B261" s="113" t="s">
        <v>91</v>
      </c>
      <c r="C261" s="16" t="s">
        <v>92</v>
      </c>
      <c r="D261" s="116" t="s">
        <v>93</v>
      </c>
      <c r="E261" s="119"/>
      <c r="F261" s="122" t="str">
        <f>IFERROR(ROUND(AVERAGE(J261:J265),2),"0")</f>
        <v>0</v>
      </c>
      <c r="G261" s="122">
        <f>ROUND(E261*F261,2)</f>
        <v>0</v>
      </c>
      <c r="H261" s="122">
        <f>ROUND(G261*$D$7,2)</f>
        <v>0</v>
      </c>
      <c r="I261" s="125"/>
      <c r="J261" s="23"/>
    </row>
    <row r="262" spans="1:10" ht="14" x14ac:dyDescent="0.15">
      <c r="A262" s="111"/>
      <c r="B262" s="114"/>
      <c r="C262" s="16" t="s">
        <v>92</v>
      </c>
      <c r="D262" s="117"/>
      <c r="E262" s="120"/>
      <c r="F262" s="123"/>
      <c r="G262" s="123"/>
      <c r="H262" s="123"/>
      <c r="I262" s="126"/>
      <c r="J262" s="23"/>
    </row>
    <row r="263" spans="1:10" ht="14" x14ac:dyDescent="0.15">
      <c r="A263" s="111"/>
      <c r="B263" s="114"/>
      <c r="C263" s="16" t="s">
        <v>92</v>
      </c>
      <c r="D263" s="117"/>
      <c r="E263" s="120"/>
      <c r="F263" s="123"/>
      <c r="G263" s="123"/>
      <c r="H263" s="123"/>
      <c r="I263" s="126"/>
      <c r="J263" s="23"/>
    </row>
    <row r="264" spans="1:10" ht="14" x14ac:dyDescent="0.15">
      <c r="A264" s="111"/>
      <c r="B264" s="114"/>
      <c r="C264" s="16" t="s">
        <v>92</v>
      </c>
      <c r="D264" s="117"/>
      <c r="E264" s="120"/>
      <c r="F264" s="123"/>
      <c r="G264" s="123"/>
      <c r="H264" s="123"/>
      <c r="I264" s="126"/>
      <c r="J264" s="23"/>
    </row>
    <row r="265" spans="1:10" ht="14" x14ac:dyDescent="0.15">
      <c r="A265" s="112"/>
      <c r="B265" s="115"/>
      <c r="C265" s="16" t="s">
        <v>92</v>
      </c>
      <c r="D265" s="118"/>
      <c r="E265" s="121"/>
      <c r="F265" s="124"/>
      <c r="G265" s="124"/>
      <c r="H265" s="124"/>
      <c r="I265" s="127"/>
      <c r="J265" s="23"/>
    </row>
    <row r="266" spans="1:10" ht="14" x14ac:dyDescent="0.15">
      <c r="A266" s="110" t="s">
        <v>166</v>
      </c>
      <c r="B266" s="113" t="s">
        <v>91</v>
      </c>
      <c r="C266" s="16" t="s">
        <v>92</v>
      </c>
      <c r="D266" s="116" t="s">
        <v>93</v>
      </c>
      <c r="E266" s="119"/>
      <c r="F266" s="122" t="str">
        <f>IFERROR(ROUND(AVERAGE(J266:J270),2),"0")</f>
        <v>0</v>
      </c>
      <c r="G266" s="122">
        <f>ROUND(E266*F266,2)</f>
        <v>0</v>
      </c>
      <c r="H266" s="122">
        <f>ROUND(G266*$D$7,2)</f>
        <v>0</v>
      </c>
      <c r="I266" s="125"/>
      <c r="J266" s="23"/>
    </row>
    <row r="267" spans="1:10" ht="14" x14ac:dyDescent="0.15">
      <c r="A267" s="111"/>
      <c r="B267" s="114"/>
      <c r="C267" s="16" t="s">
        <v>92</v>
      </c>
      <c r="D267" s="117"/>
      <c r="E267" s="120"/>
      <c r="F267" s="123"/>
      <c r="G267" s="123"/>
      <c r="H267" s="123"/>
      <c r="I267" s="126"/>
      <c r="J267" s="23"/>
    </row>
    <row r="268" spans="1:10" ht="14" x14ac:dyDescent="0.15">
      <c r="A268" s="111"/>
      <c r="B268" s="114"/>
      <c r="C268" s="16" t="s">
        <v>92</v>
      </c>
      <c r="D268" s="117"/>
      <c r="E268" s="120"/>
      <c r="F268" s="123"/>
      <c r="G268" s="123"/>
      <c r="H268" s="123"/>
      <c r="I268" s="126"/>
      <c r="J268" s="23"/>
    </row>
    <row r="269" spans="1:10" ht="14" x14ac:dyDescent="0.15">
      <c r="A269" s="111"/>
      <c r="B269" s="114"/>
      <c r="C269" s="16" t="s">
        <v>92</v>
      </c>
      <c r="D269" s="117"/>
      <c r="E269" s="120"/>
      <c r="F269" s="123"/>
      <c r="G269" s="123"/>
      <c r="H269" s="123"/>
      <c r="I269" s="126"/>
      <c r="J269" s="23"/>
    </row>
    <row r="270" spans="1:10" ht="14" x14ac:dyDescent="0.15">
      <c r="A270" s="112"/>
      <c r="B270" s="115"/>
      <c r="C270" s="16" t="s">
        <v>92</v>
      </c>
      <c r="D270" s="118"/>
      <c r="E270" s="121"/>
      <c r="F270" s="124"/>
      <c r="G270" s="124"/>
      <c r="H270" s="124"/>
      <c r="I270" s="127"/>
      <c r="J270" s="23"/>
    </row>
    <row r="271" spans="1:10" ht="14" x14ac:dyDescent="0.15">
      <c r="A271" s="110" t="s">
        <v>167</v>
      </c>
      <c r="B271" s="113" t="s">
        <v>91</v>
      </c>
      <c r="C271" s="16" t="s">
        <v>92</v>
      </c>
      <c r="D271" s="116" t="s">
        <v>93</v>
      </c>
      <c r="E271" s="119"/>
      <c r="F271" s="122" t="str">
        <f>IFERROR(ROUND(AVERAGE(J271:J275),2),"0")</f>
        <v>0</v>
      </c>
      <c r="G271" s="122">
        <f>ROUND(E271*F271,2)</f>
        <v>0</v>
      </c>
      <c r="H271" s="122">
        <f>ROUND(G271*$D$7,2)</f>
        <v>0</v>
      </c>
      <c r="I271" s="125"/>
      <c r="J271" s="23"/>
    </row>
    <row r="272" spans="1:10" ht="14" x14ac:dyDescent="0.15">
      <c r="A272" s="111"/>
      <c r="B272" s="114"/>
      <c r="C272" s="16" t="s">
        <v>92</v>
      </c>
      <c r="D272" s="117"/>
      <c r="E272" s="120"/>
      <c r="F272" s="123"/>
      <c r="G272" s="123"/>
      <c r="H272" s="123"/>
      <c r="I272" s="126"/>
      <c r="J272" s="23"/>
    </row>
    <row r="273" spans="1:10" ht="14" x14ac:dyDescent="0.15">
      <c r="A273" s="111"/>
      <c r="B273" s="114"/>
      <c r="C273" s="16" t="s">
        <v>92</v>
      </c>
      <c r="D273" s="117"/>
      <c r="E273" s="120"/>
      <c r="F273" s="123"/>
      <c r="G273" s="123"/>
      <c r="H273" s="123"/>
      <c r="I273" s="126"/>
      <c r="J273" s="23"/>
    </row>
    <row r="274" spans="1:10" ht="14" x14ac:dyDescent="0.15">
      <c r="A274" s="111"/>
      <c r="B274" s="114"/>
      <c r="C274" s="16" t="s">
        <v>92</v>
      </c>
      <c r="D274" s="117"/>
      <c r="E274" s="120"/>
      <c r="F274" s="123"/>
      <c r="G274" s="123"/>
      <c r="H274" s="123"/>
      <c r="I274" s="126"/>
      <c r="J274" s="23"/>
    </row>
    <row r="275" spans="1:10" ht="14" x14ac:dyDescent="0.15">
      <c r="A275" s="112"/>
      <c r="B275" s="115"/>
      <c r="C275" s="16" t="s">
        <v>92</v>
      </c>
      <c r="D275" s="118"/>
      <c r="E275" s="121"/>
      <c r="F275" s="124"/>
      <c r="G275" s="124"/>
      <c r="H275" s="124"/>
      <c r="I275" s="127"/>
      <c r="J275" s="23"/>
    </row>
    <row r="276" spans="1:10" x14ac:dyDescent="0.15">
      <c r="A276" s="128" t="s">
        <v>95</v>
      </c>
      <c r="B276" s="128"/>
      <c r="C276" s="128"/>
      <c r="D276" s="128"/>
      <c r="E276" s="128"/>
      <c r="F276" s="128"/>
      <c r="G276" s="9">
        <f>SUM(G10,G53,G74,G175)</f>
        <v>0</v>
      </c>
      <c r="H276" s="9">
        <f>SUM(H10,H53,H74,H175)</f>
        <v>0</v>
      </c>
      <c r="I276" s="10"/>
    </row>
    <row r="277" spans="1:10" x14ac:dyDescent="0.15">
      <c r="G277" s="35"/>
      <c r="H277" s="35"/>
    </row>
  </sheetData>
  <sheetProtection sheet="1" objects="1" scenarios="1"/>
  <mergeCells count="296">
    <mergeCell ref="H271:H275"/>
    <mergeCell ref="I271:I275"/>
    <mergeCell ref="A276:F276"/>
    <mergeCell ref="A271:A275"/>
    <mergeCell ref="B271:B275"/>
    <mergeCell ref="D271:D275"/>
    <mergeCell ref="E271:E275"/>
    <mergeCell ref="F271:F275"/>
    <mergeCell ref="G271:G275"/>
    <mergeCell ref="H261:H265"/>
    <mergeCell ref="I261:I265"/>
    <mergeCell ref="A266:A270"/>
    <mergeCell ref="B266:B270"/>
    <mergeCell ref="D266:D270"/>
    <mergeCell ref="E266:E270"/>
    <mergeCell ref="F266:F270"/>
    <mergeCell ref="G266:G270"/>
    <mergeCell ref="H266:H270"/>
    <mergeCell ref="I266:I270"/>
    <mergeCell ref="A261:A265"/>
    <mergeCell ref="B261:B265"/>
    <mergeCell ref="D261:D265"/>
    <mergeCell ref="E261:E265"/>
    <mergeCell ref="F261:F265"/>
    <mergeCell ref="G261:G265"/>
    <mergeCell ref="H251:H255"/>
    <mergeCell ref="I251:I255"/>
    <mergeCell ref="A256:A260"/>
    <mergeCell ref="B256:B260"/>
    <mergeCell ref="D256:D260"/>
    <mergeCell ref="E256:E260"/>
    <mergeCell ref="F256:F260"/>
    <mergeCell ref="G256:G260"/>
    <mergeCell ref="H256:H260"/>
    <mergeCell ref="I256:I260"/>
    <mergeCell ref="A251:A255"/>
    <mergeCell ref="B251:B255"/>
    <mergeCell ref="D251:D255"/>
    <mergeCell ref="E251:E255"/>
    <mergeCell ref="F251:F255"/>
    <mergeCell ref="G251:G255"/>
    <mergeCell ref="H241:H245"/>
    <mergeCell ref="I241:I245"/>
    <mergeCell ref="A246:A250"/>
    <mergeCell ref="B246:B250"/>
    <mergeCell ref="D246:D250"/>
    <mergeCell ref="E246:E250"/>
    <mergeCell ref="F246:F250"/>
    <mergeCell ref="G246:G250"/>
    <mergeCell ref="H246:H250"/>
    <mergeCell ref="I246:I250"/>
    <mergeCell ref="A241:A245"/>
    <mergeCell ref="B241:B245"/>
    <mergeCell ref="D241:D245"/>
    <mergeCell ref="E241:E245"/>
    <mergeCell ref="F241:F245"/>
    <mergeCell ref="G241:G245"/>
    <mergeCell ref="H231:H235"/>
    <mergeCell ref="I231:I235"/>
    <mergeCell ref="A236:A240"/>
    <mergeCell ref="B236:B240"/>
    <mergeCell ref="D236:D240"/>
    <mergeCell ref="E236:E240"/>
    <mergeCell ref="F236:F240"/>
    <mergeCell ref="G236:G240"/>
    <mergeCell ref="H236:H240"/>
    <mergeCell ref="I236:I240"/>
    <mergeCell ref="A231:A235"/>
    <mergeCell ref="B231:B235"/>
    <mergeCell ref="D231:D235"/>
    <mergeCell ref="E231:E235"/>
    <mergeCell ref="F231:F235"/>
    <mergeCell ref="G231:G235"/>
    <mergeCell ref="H221:H225"/>
    <mergeCell ref="I221:I225"/>
    <mergeCell ref="A226:A230"/>
    <mergeCell ref="B226:B230"/>
    <mergeCell ref="D226:D230"/>
    <mergeCell ref="E226:E230"/>
    <mergeCell ref="F226:F230"/>
    <mergeCell ref="G226:G230"/>
    <mergeCell ref="H226:H230"/>
    <mergeCell ref="I226:I230"/>
    <mergeCell ref="A221:A225"/>
    <mergeCell ref="B221:B225"/>
    <mergeCell ref="D221:D225"/>
    <mergeCell ref="E221:E225"/>
    <mergeCell ref="F221:F225"/>
    <mergeCell ref="G221:G225"/>
    <mergeCell ref="H211:H215"/>
    <mergeCell ref="I211:I215"/>
    <mergeCell ref="A216:A220"/>
    <mergeCell ref="B216:B220"/>
    <mergeCell ref="D216:D220"/>
    <mergeCell ref="E216:E220"/>
    <mergeCell ref="F216:F220"/>
    <mergeCell ref="G216:G220"/>
    <mergeCell ref="H216:H220"/>
    <mergeCell ref="I216:I220"/>
    <mergeCell ref="A211:A215"/>
    <mergeCell ref="B211:B215"/>
    <mergeCell ref="D211:D215"/>
    <mergeCell ref="E211:E215"/>
    <mergeCell ref="F211:F215"/>
    <mergeCell ref="G211:G215"/>
    <mergeCell ref="H201:H205"/>
    <mergeCell ref="I201:I205"/>
    <mergeCell ref="A206:A210"/>
    <mergeCell ref="B206:B210"/>
    <mergeCell ref="D206:D210"/>
    <mergeCell ref="E206:E210"/>
    <mergeCell ref="F206:F210"/>
    <mergeCell ref="G206:G210"/>
    <mergeCell ref="H206:H210"/>
    <mergeCell ref="I206:I210"/>
    <mergeCell ref="A201:A205"/>
    <mergeCell ref="B201:B205"/>
    <mergeCell ref="D201:D205"/>
    <mergeCell ref="E201:E205"/>
    <mergeCell ref="F201:F205"/>
    <mergeCell ref="G201:G205"/>
    <mergeCell ref="H191:H195"/>
    <mergeCell ref="I191:I195"/>
    <mergeCell ref="A196:A200"/>
    <mergeCell ref="B196:B200"/>
    <mergeCell ref="D196:D200"/>
    <mergeCell ref="E196:E200"/>
    <mergeCell ref="F196:F200"/>
    <mergeCell ref="G196:G200"/>
    <mergeCell ref="H196:H200"/>
    <mergeCell ref="I196:I200"/>
    <mergeCell ref="A191:A195"/>
    <mergeCell ref="B191:B195"/>
    <mergeCell ref="D191:D195"/>
    <mergeCell ref="E191:E195"/>
    <mergeCell ref="F191:F195"/>
    <mergeCell ref="G191:G195"/>
    <mergeCell ref="I181:I185"/>
    <mergeCell ref="A186:A190"/>
    <mergeCell ref="B186:B190"/>
    <mergeCell ref="D186:D190"/>
    <mergeCell ref="E186:E190"/>
    <mergeCell ref="F186:F190"/>
    <mergeCell ref="G186:G190"/>
    <mergeCell ref="H186:H190"/>
    <mergeCell ref="I186:I190"/>
    <mergeCell ref="G176:G180"/>
    <mergeCell ref="H176:H180"/>
    <mergeCell ref="I176:I180"/>
    <mergeCell ref="A181:A185"/>
    <mergeCell ref="B181:B185"/>
    <mergeCell ref="D181:D185"/>
    <mergeCell ref="E181:E185"/>
    <mergeCell ref="F181:F185"/>
    <mergeCell ref="G181:G185"/>
    <mergeCell ref="H181:H185"/>
    <mergeCell ref="B175:F175"/>
    <mergeCell ref="A176:A180"/>
    <mergeCell ref="B176:B180"/>
    <mergeCell ref="D176:D180"/>
    <mergeCell ref="E176:E180"/>
    <mergeCell ref="F176:F180"/>
    <mergeCell ref="A165:A169"/>
    <mergeCell ref="B165:B169"/>
    <mergeCell ref="I165:I169"/>
    <mergeCell ref="A170:A174"/>
    <mergeCell ref="B170:B174"/>
    <mergeCell ref="I170:I174"/>
    <mergeCell ref="A155:A159"/>
    <mergeCell ref="B155:B159"/>
    <mergeCell ref="I155:I159"/>
    <mergeCell ref="A160:A164"/>
    <mergeCell ref="B160:B164"/>
    <mergeCell ref="I160:I164"/>
    <mergeCell ref="A145:A149"/>
    <mergeCell ref="B145:B149"/>
    <mergeCell ref="I145:I149"/>
    <mergeCell ref="A150:A154"/>
    <mergeCell ref="B150:B154"/>
    <mergeCell ref="I150:I154"/>
    <mergeCell ref="A135:A139"/>
    <mergeCell ref="B135:B139"/>
    <mergeCell ref="I135:I139"/>
    <mergeCell ref="A140:A144"/>
    <mergeCell ref="B140:B144"/>
    <mergeCell ref="I140:I144"/>
    <mergeCell ref="A125:A129"/>
    <mergeCell ref="B125:B129"/>
    <mergeCell ref="I125:I129"/>
    <mergeCell ref="A130:A134"/>
    <mergeCell ref="B130:B134"/>
    <mergeCell ref="I130:I134"/>
    <mergeCell ref="A115:A119"/>
    <mergeCell ref="B115:B119"/>
    <mergeCell ref="I115:I119"/>
    <mergeCell ref="A120:A124"/>
    <mergeCell ref="B120:B124"/>
    <mergeCell ref="I120:I124"/>
    <mergeCell ref="A105:A109"/>
    <mergeCell ref="B105:B109"/>
    <mergeCell ref="I105:I109"/>
    <mergeCell ref="A110:A114"/>
    <mergeCell ref="B110:B114"/>
    <mergeCell ref="I110:I114"/>
    <mergeCell ref="A95:A99"/>
    <mergeCell ref="B95:B99"/>
    <mergeCell ref="I95:I99"/>
    <mergeCell ref="A100:A104"/>
    <mergeCell ref="B100:B104"/>
    <mergeCell ref="I100:I104"/>
    <mergeCell ref="A85:A89"/>
    <mergeCell ref="B85:B89"/>
    <mergeCell ref="I85:I89"/>
    <mergeCell ref="A90:A94"/>
    <mergeCell ref="B90:B94"/>
    <mergeCell ref="I90:I94"/>
    <mergeCell ref="B74:F74"/>
    <mergeCell ref="A75:A79"/>
    <mergeCell ref="B75:B79"/>
    <mergeCell ref="I75:I79"/>
    <mergeCell ref="A80:A84"/>
    <mergeCell ref="B80:B84"/>
    <mergeCell ref="I80:I84"/>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F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F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D6:I6"/>
    <mergeCell ref="B9:C9"/>
    <mergeCell ref="B10:F10"/>
    <mergeCell ref="B11:F11"/>
    <mergeCell ref="B12:C12"/>
    <mergeCell ref="B13:C13"/>
    <mergeCell ref="D1:I1"/>
    <mergeCell ref="A3:C3"/>
    <mergeCell ref="D3:I3"/>
    <mergeCell ref="D4:E4"/>
    <mergeCell ref="F4:G4"/>
    <mergeCell ref="A5:C5"/>
    <mergeCell ref="D5:I5"/>
  </mergeCells>
  <conditionalFormatting sqref="K11">
    <cfRule type="duplicateValues" dxfId="15" priority="1"/>
  </conditionalFormatting>
  <conditionalFormatting sqref="K10 K12:K31">
    <cfRule type="duplicateValues" dxfId="14" priority="2"/>
  </conditionalFormatting>
  <dataValidations count="7">
    <dataValidation type="list" allowBlank="1" showInputMessage="1" showErrorMessage="1" sqref="D6:I6" xr:uid="{D8C41C09-D2C9-5444-9E54-B97EA3756553}">
      <formula1>"Pareiškėjas,Partneris Nr. 1,Partneris Nr. 2,Partneris Nr. 3"</formula1>
    </dataValidation>
    <dataValidation allowBlank="1" showInputMessage="1" showErrorMessage="1" prompt="Physical indicator number shall correspond a physical indicator number provided in an application form" sqref="D2" xr:uid="{A385EE59-2975-B644-BC65-FEB4175F1E45}"/>
    <dataValidation type="list" allowBlank="1" showInputMessage="1" showErrorMessage="1" sqref="D1:I1" xr:uid="{34F467F3-F574-0F42-B682-9AAA22804E73}">
      <formula1>"Industrial research, Experimental development, Innovation aid for SMEs, Regional Investment Aid "</formula1>
    </dataValidation>
    <dataValidation allowBlank="1" showErrorMessage="1" sqref="F176:F275" xr:uid="{78559E4F-6830-0A44-A008-41CE1DBD491A}"/>
    <dataValidation allowBlank="1" showInputMessage="1" showErrorMessage="1" prompt="Įveskite vienos pareigybės darbuotojų fizinio rodiklio pasiekimui skiriamą darbo laiką valandomis." sqref="E176:E275" xr:uid="{18538400-8B27-FA4A-9BFE-A80E5B4AA331}"/>
    <dataValidation type="list" allowBlank="1" showInputMessage="1" showErrorMessage="1" prompt="Please choose the grant rate in accordance with paragraphs 48-50 of the Call" sqref="D7" xr:uid="{2276955D-D663-7B4D-96E5-C24843655076}">
      <formula1>"0%,25%,35%,40%,45%,50%,60%,65%,70%,75%,80%"</formula1>
    </dataValidation>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176:I275" xr:uid="{0E02BD03-AD4F-894B-AC7C-138FA178D2C3}"/>
  </dataValidation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78E5D-5DC1-7747-8228-0815D1B03806}">
  <sheetPr codeName="Sheet5"/>
  <dimension ref="A1:R277"/>
  <sheetViews>
    <sheetView showZeros="0" zoomScale="88" workbookViewId="0">
      <selection activeCell="H8" sqref="H8"/>
    </sheetView>
  </sheetViews>
  <sheetFormatPr baseColWidth="10" defaultColWidth="9.1640625" defaultRowHeight="13" x14ac:dyDescent="0.15"/>
  <cols>
    <col min="1" max="1" width="6.5" style="1" customWidth="1"/>
    <col min="2" max="2" width="26.1640625" style="1" customWidth="1"/>
    <col min="3" max="3" width="46.1640625" style="1" bestFit="1" customWidth="1"/>
    <col min="4" max="4" width="12.6640625" style="1" bestFit="1" customWidth="1"/>
    <col min="5" max="5" width="8.1640625" style="1" customWidth="1"/>
    <col min="6" max="6" width="12.6640625" style="1" customWidth="1"/>
    <col min="7" max="7" width="28" style="1" customWidth="1"/>
    <col min="8" max="8" width="16.5" style="1" customWidth="1"/>
    <col min="9" max="9" width="34.33203125" style="1" customWidth="1"/>
    <col min="10" max="10" width="22.5" style="1" customWidth="1"/>
    <col min="11" max="11" width="16.5" style="1" customWidth="1"/>
    <col min="12" max="12" width="15.33203125" style="1" customWidth="1"/>
    <col min="13" max="13" width="10" style="1" customWidth="1"/>
    <col min="14" max="14" width="11.6640625" style="1" customWidth="1"/>
    <col min="15" max="15" width="14" style="1" customWidth="1"/>
    <col min="16" max="16" width="15" style="1" customWidth="1"/>
    <col min="17" max="17" width="22.5" style="1" customWidth="1"/>
    <col min="18" max="16384" width="9.1640625" style="1"/>
  </cols>
  <sheetData>
    <row r="1" spans="1:9" x14ac:dyDescent="0.15">
      <c r="A1" s="66"/>
      <c r="B1" s="66"/>
      <c r="C1" s="66" t="s">
        <v>66</v>
      </c>
      <c r="D1" s="85"/>
      <c r="E1" s="85"/>
      <c r="F1" s="85"/>
      <c r="G1" s="85"/>
      <c r="H1" s="85"/>
      <c r="I1" s="85"/>
    </row>
    <row r="2" spans="1:9" ht="13.5" customHeight="1" x14ac:dyDescent="0.15">
      <c r="A2" s="66"/>
      <c r="B2" s="66"/>
      <c r="C2" s="66" t="s">
        <v>116</v>
      </c>
      <c r="D2" s="2"/>
      <c r="E2" s="3"/>
      <c r="F2" s="3"/>
      <c r="G2" s="3"/>
      <c r="H2" s="3"/>
      <c r="I2" s="3"/>
    </row>
    <row r="3" spans="1:9" x14ac:dyDescent="0.15">
      <c r="A3" s="86" t="s">
        <v>117</v>
      </c>
      <c r="B3" s="86"/>
      <c r="C3" s="86"/>
      <c r="D3" s="87"/>
      <c r="E3" s="87"/>
      <c r="F3" s="87"/>
      <c r="G3" s="87"/>
      <c r="H3" s="87"/>
      <c r="I3" s="87"/>
    </row>
    <row r="4" spans="1:9" x14ac:dyDescent="0.15">
      <c r="A4" s="66"/>
      <c r="B4" s="66"/>
      <c r="C4" s="66" t="s">
        <v>118</v>
      </c>
      <c r="D4" s="88"/>
      <c r="E4" s="88"/>
      <c r="F4" s="89" t="s">
        <v>121</v>
      </c>
      <c r="G4" s="89"/>
      <c r="H4" s="40"/>
      <c r="I4" s="3"/>
    </row>
    <row r="5" spans="1:9" ht="15" customHeight="1" x14ac:dyDescent="0.15">
      <c r="A5" s="86" t="s">
        <v>119</v>
      </c>
      <c r="B5" s="86"/>
      <c r="C5" s="86"/>
      <c r="D5" s="90"/>
      <c r="E5" s="90"/>
      <c r="F5" s="90"/>
      <c r="G5" s="90"/>
      <c r="H5" s="90"/>
      <c r="I5" s="85"/>
    </row>
    <row r="6" spans="1:9" x14ac:dyDescent="0.15">
      <c r="A6" s="66"/>
      <c r="B6" s="66"/>
      <c r="C6" s="66" t="s">
        <v>120</v>
      </c>
      <c r="D6" s="90"/>
      <c r="E6" s="90"/>
      <c r="F6" s="90"/>
      <c r="G6" s="90"/>
      <c r="H6" s="90"/>
      <c r="I6" s="90"/>
    </row>
    <row r="7" spans="1:9" x14ac:dyDescent="0.15">
      <c r="A7" s="66"/>
      <c r="B7" s="66"/>
      <c r="C7" s="66" t="s">
        <v>67</v>
      </c>
      <c r="D7" s="5"/>
      <c r="E7" s="3"/>
      <c r="F7" s="3"/>
      <c r="G7" s="6"/>
      <c r="H7" s="6"/>
      <c r="I7" s="3"/>
    </row>
    <row r="8" spans="1:9" ht="6" customHeight="1" x14ac:dyDescent="0.15"/>
    <row r="9" spans="1:9" ht="28" x14ac:dyDescent="0.15">
      <c r="A9" s="65" t="s">
        <v>56</v>
      </c>
      <c r="B9" s="92" t="s">
        <v>68</v>
      </c>
      <c r="C9" s="92"/>
      <c r="D9" s="65" t="s">
        <v>69</v>
      </c>
      <c r="E9" s="65" t="s">
        <v>70</v>
      </c>
      <c r="F9" s="65" t="s">
        <v>72</v>
      </c>
      <c r="G9" s="65" t="s">
        <v>73</v>
      </c>
      <c r="H9" s="65" t="s">
        <v>74</v>
      </c>
      <c r="I9" s="65" t="s">
        <v>75</v>
      </c>
    </row>
    <row r="10" spans="1:9" ht="27.75" customHeight="1" x14ac:dyDescent="0.15">
      <c r="A10" s="8" t="s">
        <v>19</v>
      </c>
      <c r="B10" s="93" t="s">
        <v>76</v>
      </c>
      <c r="C10" s="94"/>
      <c r="D10" s="94"/>
      <c r="E10" s="94"/>
      <c r="F10" s="95"/>
      <c r="G10" s="9">
        <f>G11+G32</f>
        <v>0</v>
      </c>
      <c r="H10" s="9">
        <f>H11+H32</f>
        <v>0</v>
      </c>
      <c r="I10" s="10"/>
    </row>
    <row r="11" spans="1:9" ht="13" customHeight="1" x14ac:dyDescent="0.15">
      <c r="A11" s="17" t="s">
        <v>20</v>
      </c>
      <c r="B11" s="96" t="s">
        <v>184</v>
      </c>
      <c r="C11" s="97"/>
      <c r="D11" s="97"/>
      <c r="E11" s="97"/>
      <c r="F11" s="98"/>
      <c r="G11" s="18">
        <f>SUM(G12:G31)</f>
        <v>0</v>
      </c>
      <c r="H11" s="18">
        <f>SUM(H12:H31)</f>
        <v>0</v>
      </c>
      <c r="I11" s="19"/>
    </row>
    <row r="12" spans="1:9" x14ac:dyDescent="0.15">
      <c r="A12" s="11" t="s">
        <v>21</v>
      </c>
      <c r="B12" s="91" t="s">
        <v>77</v>
      </c>
      <c r="C12" s="91"/>
      <c r="D12" s="12"/>
      <c r="E12" s="13"/>
      <c r="F12" s="14"/>
      <c r="G12" s="15">
        <f t="shared" ref="G12:G31" si="0">ROUND(E12*F12,2)</f>
        <v>0</v>
      </c>
      <c r="H12" s="15">
        <f t="shared" ref="H12:H73" si="1">ROUND(G12*$D$7,2)</f>
        <v>0</v>
      </c>
      <c r="I12" s="16"/>
    </row>
    <row r="13" spans="1:9" ht="13" customHeight="1" x14ac:dyDescent="0.15">
      <c r="A13" s="11" t="s">
        <v>22</v>
      </c>
      <c r="B13" s="91" t="s">
        <v>77</v>
      </c>
      <c r="C13" s="91"/>
      <c r="D13" s="12"/>
      <c r="E13" s="13"/>
      <c r="F13" s="14"/>
      <c r="G13" s="15">
        <f t="shared" si="0"/>
        <v>0</v>
      </c>
      <c r="H13" s="15">
        <f t="shared" si="1"/>
        <v>0</v>
      </c>
      <c r="I13" s="16"/>
    </row>
    <row r="14" spans="1:9" ht="13" customHeight="1" x14ac:dyDescent="0.15">
      <c r="A14" s="11" t="s">
        <v>23</v>
      </c>
      <c r="B14" s="91" t="s">
        <v>77</v>
      </c>
      <c r="C14" s="91"/>
      <c r="D14" s="12"/>
      <c r="E14" s="13"/>
      <c r="F14" s="14"/>
      <c r="G14" s="15">
        <f t="shared" si="0"/>
        <v>0</v>
      </c>
      <c r="H14" s="15">
        <f t="shared" si="1"/>
        <v>0</v>
      </c>
      <c r="I14" s="16"/>
    </row>
    <row r="15" spans="1:9" ht="13" customHeight="1" x14ac:dyDescent="0.15">
      <c r="A15" s="11" t="s">
        <v>24</v>
      </c>
      <c r="B15" s="91" t="s">
        <v>77</v>
      </c>
      <c r="C15" s="91"/>
      <c r="D15" s="12"/>
      <c r="E15" s="13"/>
      <c r="F15" s="14"/>
      <c r="G15" s="15">
        <f t="shared" si="0"/>
        <v>0</v>
      </c>
      <c r="H15" s="15">
        <f t="shared" si="1"/>
        <v>0</v>
      </c>
      <c r="I15" s="16"/>
    </row>
    <row r="16" spans="1:9" ht="13" customHeight="1" x14ac:dyDescent="0.15">
      <c r="A16" s="11" t="s">
        <v>25</v>
      </c>
      <c r="B16" s="91" t="s">
        <v>77</v>
      </c>
      <c r="C16" s="91"/>
      <c r="D16" s="12"/>
      <c r="E16" s="13"/>
      <c r="F16" s="14"/>
      <c r="G16" s="15">
        <f t="shared" si="0"/>
        <v>0</v>
      </c>
      <c r="H16" s="15">
        <f t="shared" si="1"/>
        <v>0</v>
      </c>
      <c r="I16" s="16"/>
    </row>
    <row r="17" spans="1:17" ht="13" customHeight="1" x14ac:dyDescent="0.15">
      <c r="A17" s="11" t="s">
        <v>26</v>
      </c>
      <c r="B17" s="91" t="s">
        <v>77</v>
      </c>
      <c r="C17" s="91"/>
      <c r="D17" s="12"/>
      <c r="E17" s="13"/>
      <c r="F17" s="14"/>
      <c r="G17" s="15">
        <f t="shared" si="0"/>
        <v>0</v>
      </c>
      <c r="H17" s="15">
        <f t="shared" si="1"/>
        <v>0</v>
      </c>
      <c r="I17" s="16"/>
    </row>
    <row r="18" spans="1:17" ht="13" customHeight="1" x14ac:dyDescent="0.15">
      <c r="A18" s="11" t="s">
        <v>27</v>
      </c>
      <c r="B18" s="91" t="s">
        <v>77</v>
      </c>
      <c r="C18" s="91"/>
      <c r="D18" s="12"/>
      <c r="E18" s="13"/>
      <c r="F18" s="14"/>
      <c r="G18" s="15">
        <f t="shared" si="0"/>
        <v>0</v>
      </c>
      <c r="H18" s="15">
        <f t="shared" si="1"/>
        <v>0</v>
      </c>
      <c r="I18" s="16"/>
    </row>
    <row r="19" spans="1:17" ht="13" customHeight="1" x14ac:dyDescent="0.15">
      <c r="A19" s="11" t="s">
        <v>28</v>
      </c>
      <c r="B19" s="91" t="s">
        <v>77</v>
      </c>
      <c r="C19" s="91"/>
      <c r="D19" s="12"/>
      <c r="E19" s="13"/>
      <c r="F19" s="14"/>
      <c r="G19" s="15">
        <f t="shared" si="0"/>
        <v>0</v>
      </c>
      <c r="H19" s="15">
        <f t="shared" si="1"/>
        <v>0</v>
      </c>
      <c r="I19" s="16"/>
    </row>
    <row r="20" spans="1:17" ht="13" customHeight="1" x14ac:dyDescent="0.15">
      <c r="A20" s="11" t="s">
        <v>29</v>
      </c>
      <c r="B20" s="91" t="s">
        <v>77</v>
      </c>
      <c r="C20" s="91"/>
      <c r="D20" s="12"/>
      <c r="E20" s="13"/>
      <c r="F20" s="14"/>
      <c r="G20" s="15">
        <f t="shared" si="0"/>
        <v>0</v>
      </c>
      <c r="H20" s="15">
        <f t="shared" si="1"/>
        <v>0</v>
      </c>
      <c r="I20" s="16"/>
    </row>
    <row r="21" spans="1:17" ht="13" customHeight="1" x14ac:dyDescent="0.15">
      <c r="A21" s="11" t="s">
        <v>30</v>
      </c>
      <c r="B21" s="91" t="s">
        <v>77</v>
      </c>
      <c r="C21" s="91"/>
      <c r="D21" s="12"/>
      <c r="E21" s="13"/>
      <c r="F21" s="14"/>
      <c r="G21" s="15">
        <f t="shared" si="0"/>
        <v>0</v>
      </c>
      <c r="H21" s="15">
        <f t="shared" si="1"/>
        <v>0</v>
      </c>
      <c r="I21" s="16"/>
    </row>
    <row r="22" spans="1:17" ht="13" customHeight="1" x14ac:dyDescent="0.15">
      <c r="A22" s="11" t="s">
        <v>128</v>
      </c>
      <c r="B22" s="91" t="s">
        <v>77</v>
      </c>
      <c r="C22" s="91"/>
      <c r="D22" s="12"/>
      <c r="E22" s="13"/>
      <c r="F22" s="14"/>
      <c r="G22" s="15">
        <f t="shared" si="0"/>
        <v>0</v>
      </c>
      <c r="H22" s="15">
        <f t="shared" si="1"/>
        <v>0</v>
      </c>
      <c r="I22" s="16"/>
    </row>
    <row r="23" spans="1:17" ht="13" customHeight="1" x14ac:dyDescent="0.15">
      <c r="A23" s="11" t="s">
        <v>129</v>
      </c>
      <c r="B23" s="91" t="s">
        <v>77</v>
      </c>
      <c r="C23" s="91"/>
      <c r="D23" s="12"/>
      <c r="E23" s="13"/>
      <c r="F23" s="14"/>
      <c r="G23" s="15">
        <f t="shared" si="0"/>
        <v>0</v>
      </c>
      <c r="H23" s="15">
        <f t="shared" si="1"/>
        <v>0</v>
      </c>
      <c r="I23" s="16"/>
    </row>
    <row r="24" spans="1:17" ht="13" customHeight="1" x14ac:dyDescent="0.15">
      <c r="A24" s="11" t="s">
        <v>130</v>
      </c>
      <c r="B24" s="91" t="s">
        <v>77</v>
      </c>
      <c r="C24" s="91"/>
      <c r="D24" s="12"/>
      <c r="E24" s="13"/>
      <c r="F24" s="14"/>
      <c r="G24" s="15">
        <f t="shared" si="0"/>
        <v>0</v>
      </c>
      <c r="H24" s="15">
        <f t="shared" si="1"/>
        <v>0</v>
      </c>
      <c r="I24" s="16"/>
    </row>
    <row r="25" spans="1:17" ht="13" customHeight="1" x14ac:dyDescent="0.15">
      <c r="A25" s="11" t="s">
        <v>131</v>
      </c>
      <c r="B25" s="91" t="s">
        <v>77</v>
      </c>
      <c r="C25" s="91"/>
      <c r="D25" s="12"/>
      <c r="E25" s="13"/>
      <c r="F25" s="14"/>
      <c r="G25" s="15">
        <f t="shared" si="0"/>
        <v>0</v>
      </c>
      <c r="H25" s="15">
        <f t="shared" si="1"/>
        <v>0</v>
      </c>
      <c r="I25" s="16"/>
    </row>
    <row r="26" spans="1:17" ht="13" customHeight="1" x14ac:dyDescent="0.15">
      <c r="A26" s="11" t="s">
        <v>132</v>
      </c>
      <c r="B26" s="91" t="s">
        <v>77</v>
      </c>
      <c r="C26" s="91"/>
      <c r="D26" s="12"/>
      <c r="E26" s="13"/>
      <c r="F26" s="14"/>
      <c r="G26" s="15">
        <f t="shared" si="0"/>
        <v>0</v>
      </c>
      <c r="H26" s="15">
        <f t="shared" si="1"/>
        <v>0</v>
      </c>
      <c r="I26" s="16"/>
    </row>
    <row r="27" spans="1:17" ht="13" customHeight="1" x14ac:dyDescent="0.15">
      <c r="A27" s="11" t="s">
        <v>133</v>
      </c>
      <c r="B27" s="91" t="s">
        <v>77</v>
      </c>
      <c r="C27" s="91"/>
      <c r="D27" s="12"/>
      <c r="E27" s="13"/>
      <c r="F27" s="14"/>
      <c r="G27" s="15">
        <f t="shared" si="0"/>
        <v>0</v>
      </c>
      <c r="H27" s="15">
        <f t="shared" si="1"/>
        <v>0</v>
      </c>
      <c r="I27" s="16"/>
    </row>
    <row r="28" spans="1:17" ht="13" customHeight="1" x14ac:dyDescent="0.15">
      <c r="A28" s="11" t="s">
        <v>134</v>
      </c>
      <c r="B28" s="91" t="s">
        <v>77</v>
      </c>
      <c r="C28" s="91"/>
      <c r="D28" s="12"/>
      <c r="E28" s="13"/>
      <c r="F28" s="14"/>
      <c r="G28" s="15">
        <f t="shared" si="0"/>
        <v>0</v>
      </c>
      <c r="H28" s="15">
        <f t="shared" si="1"/>
        <v>0</v>
      </c>
      <c r="I28" s="16"/>
    </row>
    <row r="29" spans="1:17" ht="13" customHeight="1" x14ac:dyDescent="0.15">
      <c r="A29" s="11" t="s">
        <v>135</v>
      </c>
      <c r="B29" s="91" t="s">
        <v>77</v>
      </c>
      <c r="C29" s="91"/>
      <c r="D29" s="12"/>
      <c r="E29" s="13"/>
      <c r="F29" s="14"/>
      <c r="G29" s="15">
        <f t="shared" si="0"/>
        <v>0</v>
      </c>
      <c r="H29" s="15">
        <f t="shared" si="1"/>
        <v>0</v>
      </c>
      <c r="I29" s="16"/>
    </row>
    <row r="30" spans="1:17" ht="13" customHeight="1" x14ac:dyDescent="0.15">
      <c r="A30" s="11" t="s">
        <v>136</v>
      </c>
      <c r="B30" s="91" t="s">
        <v>77</v>
      </c>
      <c r="C30" s="91"/>
      <c r="D30" s="12"/>
      <c r="E30" s="13"/>
      <c r="F30" s="14"/>
      <c r="G30" s="15">
        <f t="shared" si="0"/>
        <v>0</v>
      </c>
      <c r="H30" s="15">
        <f t="shared" si="1"/>
        <v>0</v>
      </c>
      <c r="I30" s="16"/>
    </row>
    <row r="31" spans="1:17" ht="13" customHeight="1" x14ac:dyDescent="0.15">
      <c r="A31" s="11" t="s">
        <v>137</v>
      </c>
      <c r="B31" s="91" t="s">
        <v>77</v>
      </c>
      <c r="C31" s="91"/>
      <c r="D31" s="12"/>
      <c r="E31" s="13"/>
      <c r="F31" s="14"/>
      <c r="G31" s="15">
        <f t="shared" si="0"/>
        <v>0</v>
      </c>
      <c r="H31" s="15">
        <f t="shared" si="1"/>
        <v>0</v>
      </c>
      <c r="I31" s="16"/>
    </row>
    <row r="32" spans="1:17" ht="70" x14ac:dyDescent="0.15">
      <c r="A32" s="17" t="s">
        <v>31</v>
      </c>
      <c r="B32" s="96" t="s">
        <v>78</v>
      </c>
      <c r="C32" s="97"/>
      <c r="D32" s="97"/>
      <c r="E32" s="97"/>
      <c r="F32" s="98"/>
      <c r="G32" s="18">
        <f>SUM(G33:G52)</f>
        <v>0</v>
      </c>
      <c r="H32" s="18">
        <f>SUM(H33:H52)</f>
        <v>0</v>
      </c>
      <c r="I32" s="19"/>
      <c r="J32" s="20" t="s">
        <v>122</v>
      </c>
      <c r="K32" s="20" t="s">
        <v>123</v>
      </c>
      <c r="L32" s="20" t="s">
        <v>80</v>
      </c>
      <c r="M32" s="20" t="s">
        <v>124</v>
      </c>
      <c r="N32" s="20" t="s">
        <v>81</v>
      </c>
      <c r="O32" s="20" t="s">
        <v>125</v>
      </c>
      <c r="P32" s="20" t="s">
        <v>126</v>
      </c>
      <c r="Q32" s="20" t="s">
        <v>127</v>
      </c>
    </row>
    <row r="33" spans="1:18" ht="13" customHeight="1" x14ac:dyDescent="0.15">
      <c r="A33" s="11" t="s">
        <v>32</v>
      </c>
      <c r="B33" s="99" t="s">
        <v>79</v>
      </c>
      <c r="C33" s="100"/>
      <c r="D33" s="12"/>
      <c r="E33" s="21">
        <v>1</v>
      </c>
      <c r="F33" s="15">
        <f t="shared" ref="F33:F52" si="2">Q33</f>
        <v>0</v>
      </c>
      <c r="G33" s="15">
        <f t="shared" ref="G33:G35" si="3">ROUND(E33*F33,2)</f>
        <v>0</v>
      </c>
      <c r="H33" s="15">
        <f t="shared" ref="H33:H52" si="4">ROUND(G33*$D$7,2)</f>
        <v>0</v>
      </c>
      <c r="I33" s="16"/>
      <c r="J33" s="22"/>
      <c r="K33" s="23"/>
      <c r="L33" s="23"/>
      <c r="M33" s="23"/>
      <c r="N33" s="24" t="str">
        <f>IFERROR(ROUND((K33-M33)/L33,2),"0")</f>
        <v>0</v>
      </c>
      <c r="O33" s="23"/>
      <c r="P33" s="25"/>
      <c r="Q33" s="24">
        <f>N33*O33*P33</f>
        <v>0</v>
      </c>
      <c r="R33" s="26" t="str">
        <f ca="1">IF(J33=0," ",IF(J33+(L33*30.5)&lt;TODAY(),"DĖMESIO! Patikrinkite, ar nurodytas turtas dar nėra nudėvėtas, amortizuotas"," "))</f>
        <v xml:space="preserve"> </v>
      </c>
    </row>
    <row r="34" spans="1:18" ht="13" customHeight="1" x14ac:dyDescent="0.15">
      <c r="A34" s="11" t="s">
        <v>33</v>
      </c>
      <c r="B34" s="99" t="s">
        <v>79</v>
      </c>
      <c r="C34" s="100"/>
      <c r="D34" s="12"/>
      <c r="E34" s="21">
        <v>1</v>
      </c>
      <c r="F34" s="15">
        <f t="shared" si="2"/>
        <v>0</v>
      </c>
      <c r="G34" s="15">
        <f t="shared" si="3"/>
        <v>0</v>
      </c>
      <c r="H34" s="15">
        <f t="shared" si="4"/>
        <v>0</v>
      </c>
      <c r="I34" s="16"/>
      <c r="J34" s="22"/>
      <c r="K34" s="23"/>
      <c r="L34" s="23"/>
      <c r="M34" s="23"/>
      <c r="N34" s="24" t="str">
        <f t="shared" ref="N34:N52" si="5">IFERROR(ROUND((K34-M34)/L34,2),"0")</f>
        <v>0</v>
      </c>
      <c r="O34" s="23"/>
      <c r="P34" s="25"/>
      <c r="Q34" s="24">
        <f t="shared" ref="Q34:Q52" si="6">N34*O34*P34</f>
        <v>0</v>
      </c>
      <c r="R34" s="26" t="str">
        <f t="shared" ref="R34:R52" ca="1" si="7">IF(J34=0," ",IF(J34+(L34*30.5)&lt;TODAY(),"DĖMESIO! Patikrinkite, ar nurodytas turtas dar nėra nudėvėtas, amortizuotas"," "))</f>
        <v xml:space="preserve"> </v>
      </c>
    </row>
    <row r="35" spans="1:18" ht="13" customHeight="1" x14ac:dyDescent="0.15">
      <c r="A35" s="11" t="s">
        <v>34</v>
      </c>
      <c r="B35" s="99" t="s">
        <v>79</v>
      </c>
      <c r="C35" s="100"/>
      <c r="D35" s="12"/>
      <c r="E35" s="21">
        <v>1</v>
      </c>
      <c r="F35" s="15">
        <f t="shared" si="2"/>
        <v>0</v>
      </c>
      <c r="G35" s="15">
        <f t="shared" si="3"/>
        <v>0</v>
      </c>
      <c r="H35" s="15">
        <f t="shared" si="4"/>
        <v>0</v>
      </c>
      <c r="I35" s="16"/>
      <c r="J35" s="22"/>
      <c r="K35" s="23"/>
      <c r="L35" s="23"/>
      <c r="M35" s="23"/>
      <c r="N35" s="24" t="str">
        <f t="shared" si="5"/>
        <v>0</v>
      </c>
      <c r="O35" s="23"/>
      <c r="P35" s="25"/>
      <c r="Q35" s="24">
        <f t="shared" si="6"/>
        <v>0</v>
      </c>
      <c r="R35" s="26" t="str">
        <f t="shared" ca="1" si="7"/>
        <v xml:space="preserve"> </v>
      </c>
    </row>
    <row r="36" spans="1:18" ht="13" customHeight="1" x14ac:dyDescent="0.15">
      <c r="A36" s="11" t="s">
        <v>35</v>
      </c>
      <c r="B36" s="99" t="s">
        <v>79</v>
      </c>
      <c r="C36" s="100"/>
      <c r="D36" s="12"/>
      <c r="E36" s="21">
        <v>1</v>
      </c>
      <c r="F36" s="15">
        <f t="shared" si="2"/>
        <v>0</v>
      </c>
      <c r="G36" s="15">
        <f>ROUND(E36*F36,2)</f>
        <v>0</v>
      </c>
      <c r="H36" s="15">
        <f t="shared" si="4"/>
        <v>0</v>
      </c>
      <c r="I36" s="16"/>
      <c r="J36" s="22"/>
      <c r="K36" s="23"/>
      <c r="L36" s="23"/>
      <c r="M36" s="23"/>
      <c r="N36" s="24" t="str">
        <f t="shared" si="5"/>
        <v>0</v>
      </c>
      <c r="O36" s="23"/>
      <c r="P36" s="25"/>
      <c r="Q36" s="24">
        <f t="shared" si="6"/>
        <v>0</v>
      </c>
      <c r="R36" s="26" t="str">
        <f t="shared" ca="1" si="7"/>
        <v xml:space="preserve"> </v>
      </c>
    </row>
    <row r="37" spans="1:18" ht="13" customHeight="1" x14ac:dyDescent="0.15">
      <c r="A37" s="11" t="s">
        <v>36</v>
      </c>
      <c r="B37" s="99" t="s">
        <v>79</v>
      </c>
      <c r="C37" s="100"/>
      <c r="D37" s="12"/>
      <c r="E37" s="21">
        <v>1</v>
      </c>
      <c r="F37" s="15">
        <f t="shared" si="2"/>
        <v>0</v>
      </c>
      <c r="G37" s="15">
        <f t="shared" ref="G37:G52" si="8">ROUND(E37*F37,2)</f>
        <v>0</v>
      </c>
      <c r="H37" s="15">
        <f t="shared" si="4"/>
        <v>0</v>
      </c>
      <c r="I37" s="16"/>
      <c r="J37" s="22"/>
      <c r="K37" s="23"/>
      <c r="L37" s="23"/>
      <c r="M37" s="23"/>
      <c r="N37" s="24" t="str">
        <f t="shared" si="5"/>
        <v>0</v>
      </c>
      <c r="O37" s="23"/>
      <c r="P37" s="25"/>
      <c r="Q37" s="24">
        <f t="shared" si="6"/>
        <v>0</v>
      </c>
      <c r="R37" s="26"/>
    </row>
    <row r="38" spans="1:18" ht="13" customHeight="1" x14ac:dyDescent="0.15">
      <c r="A38" s="11" t="s">
        <v>37</v>
      </c>
      <c r="B38" s="99" t="s">
        <v>79</v>
      </c>
      <c r="C38" s="100"/>
      <c r="D38" s="12"/>
      <c r="E38" s="21">
        <v>1</v>
      </c>
      <c r="F38" s="15">
        <f t="shared" si="2"/>
        <v>0</v>
      </c>
      <c r="G38" s="15">
        <f t="shared" si="8"/>
        <v>0</v>
      </c>
      <c r="H38" s="15">
        <f t="shared" si="4"/>
        <v>0</v>
      </c>
      <c r="I38" s="16"/>
      <c r="J38" s="22"/>
      <c r="K38" s="23"/>
      <c r="L38" s="23"/>
      <c r="M38" s="23"/>
      <c r="N38" s="24" t="str">
        <f t="shared" si="5"/>
        <v>0</v>
      </c>
      <c r="O38" s="23"/>
      <c r="P38" s="25"/>
      <c r="Q38" s="24">
        <f t="shared" si="6"/>
        <v>0</v>
      </c>
      <c r="R38" s="26"/>
    </row>
    <row r="39" spans="1:18" ht="13" customHeight="1" x14ac:dyDescent="0.15">
      <c r="A39" s="11" t="s">
        <v>38</v>
      </c>
      <c r="B39" s="99" t="s">
        <v>79</v>
      </c>
      <c r="C39" s="100"/>
      <c r="D39" s="12"/>
      <c r="E39" s="21">
        <v>1</v>
      </c>
      <c r="F39" s="15">
        <f t="shared" si="2"/>
        <v>0</v>
      </c>
      <c r="G39" s="15">
        <f t="shared" si="8"/>
        <v>0</v>
      </c>
      <c r="H39" s="15">
        <f t="shared" si="4"/>
        <v>0</v>
      </c>
      <c r="I39" s="16"/>
      <c r="J39" s="22"/>
      <c r="K39" s="23"/>
      <c r="L39" s="23"/>
      <c r="M39" s="23"/>
      <c r="N39" s="24" t="str">
        <f t="shared" si="5"/>
        <v>0</v>
      </c>
      <c r="O39" s="23"/>
      <c r="P39" s="25"/>
      <c r="Q39" s="24">
        <f t="shared" si="6"/>
        <v>0</v>
      </c>
      <c r="R39" s="26"/>
    </row>
    <row r="40" spans="1:18" ht="13" customHeight="1" x14ac:dyDescent="0.15">
      <c r="A40" s="11" t="s">
        <v>39</v>
      </c>
      <c r="B40" s="99" t="s">
        <v>79</v>
      </c>
      <c r="C40" s="100"/>
      <c r="D40" s="12"/>
      <c r="E40" s="21">
        <v>1</v>
      </c>
      <c r="F40" s="15">
        <f t="shared" si="2"/>
        <v>0</v>
      </c>
      <c r="G40" s="15">
        <f t="shared" si="8"/>
        <v>0</v>
      </c>
      <c r="H40" s="15">
        <f t="shared" si="4"/>
        <v>0</v>
      </c>
      <c r="I40" s="16"/>
      <c r="J40" s="22"/>
      <c r="K40" s="23"/>
      <c r="L40" s="23"/>
      <c r="M40" s="23"/>
      <c r="N40" s="24" t="str">
        <f t="shared" si="5"/>
        <v>0</v>
      </c>
      <c r="O40" s="23"/>
      <c r="P40" s="25"/>
      <c r="Q40" s="24">
        <f t="shared" si="6"/>
        <v>0</v>
      </c>
      <c r="R40" s="26"/>
    </row>
    <row r="41" spans="1:18" ht="13" customHeight="1" x14ac:dyDescent="0.15">
      <c r="A41" s="11" t="s">
        <v>40</v>
      </c>
      <c r="B41" s="99" t="s">
        <v>79</v>
      </c>
      <c r="C41" s="100"/>
      <c r="D41" s="12"/>
      <c r="E41" s="21">
        <v>1</v>
      </c>
      <c r="F41" s="15">
        <f t="shared" si="2"/>
        <v>0</v>
      </c>
      <c r="G41" s="15">
        <f t="shared" si="8"/>
        <v>0</v>
      </c>
      <c r="H41" s="15">
        <f t="shared" si="4"/>
        <v>0</v>
      </c>
      <c r="I41" s="16"/>
      <c r="J41" s="22"/>
      <c r="K41" s="23"/>
      <c r="L41" s="23"/>
      <c r="M41" s="23"/>
      <c r="N41" s="24" t="str">
        <f t="shared" si="5"/>
        <v>0</v>
      </c>
      <c r="O41" s="23"/>
      <c r="P41" s="25"/>
      <c r="Q41" s="24">
        <f t="shared" si="6"/>
        <v>0</v>
      </c>
      <c r="R41" s="26"/>
    </row>
    <row r="42" spans="1:18" ht="13" customHeight="1" x14ac:dyDescent="0.15">
      <c r="A42" s="11" t="s">
        <v>41</v>
      </c>
      <c r="B42" s="99" t="s">
        <v>79</v>
      </c>
      <c r="C42" s="100"/>
      <c r="D42" s="12"/>
      <c r="E42" s="21">
        <v>1</v>
      </c>
      <c r="F42" s="15">
        <f t="shared" si="2"/>
        <v>0</v>
      </c>
      <c r="G42" s="15">
        <f t="shared" si="8"/>
        <v>0</v>
      </c>
      <c r="H42" s="15">
        <f t="shared" si="4"/>
        <v>0</v>
      </c>
      <c r="I42" s="16"/>
      <c r="J42" s="22"/>
      <c r="K42" s="23"/>
      <c r="L42" s="23"/>
      <c r="M42" s="23"/>
      <c r="N42" s="24" t="str">
        <f t="shared" si="5"/>
        <v>0</v>
      </c>
      <c r="O42" s="23"/>
      <c r="P42" s="25"/>
      <c r="Q42" s="24">
        <f t="shared" si="6"/>
        <v>0</v>
      </c>
      <c r="R42" s="26"/>
    </row>
    <row r="43" spans="1:18" ht="13" customHeight="1" x14ac:dyDescent="0.15">
      <c r="A43" s="11" t="s">
        <v>138</v>
      </c>
      <c r="B43" s="99" t="s">
        <v>79</v>
      </c>
      <c r="C43" s="100"/>
      <c r="D43" s="12"/>
      <c r="E43" s="21">
        <v>1</v>
      </c>
      <c r="F43" s="15">
        <f t="shared" si="2"/>
        <v>0</v>
      </c>
      <c r="G43" s="15">
        <f t="shared" si="8"/>
        <v>0</v>
      </c>
      <c r="H43" s="15">
        <f t="shared" si="4"/>
        <v>0</v>
      </c>
      <c r="I43" s="16"/>
      <c r="J43" s="22"/>
      <c r="K43" s="23"/>
      <c r="L43" s="23"/>
      <c r="M43" s="23"/>
      <c r="N43" s="24" t="str">
        <f t="shared" si="5"/>
        <v>0</v>
      </c>
      <c r="O43" s="23"/>
      <c r="P43" s="25"/>
      <c r="Q43" s="24">
        <f t="shared" si="6"/>
        <v>0</v>
      </c>
      <c r="R43" s="26"/>
    </row>
    <row r="44" spans="1:18" ht="13" customHeight="1" x14ac:dyDescent="0.15">
      <c r="A44" s="11" t="s">
        <v>139</v>
      </c>
      <c r="B44" s="99" t="s">
        <v>79</v>
      </c>
      <c r="C44" s="100"/>
      <c r="D44" s="12"/>
      <c r="E44" s="21">
        <v>1</v>
      </c>
      <c r="F44" s="15">
        <f t="shared" si="2"/>
        <v>0</v>
      </c>
      <c r="G44" s="15">
        <f t="shared" si="8"/>
        <v>0</v>
      </c>
      <c r="H44" s="15">
        <f t="shared" si="4"/>
        <v>0</v>
      </c>
      <c r="I44" s="16"/>
      <c r="J44" s="22"/>
      <c r="K44" s="23"/>
      <c r="L44" s="23"/>
      <c r="M44" s="23"/>
      <c r="N44" s="24" t="str">
        <f t="shared" si="5"/>
        <v>0</v>
      </c>
      <c r="O44" s="23"/>
      <c r="P44" s="25"/>
      <c r="Q44" s="24">
        <f t="shared" si="6"/>
        <v>0</v>
      </c>
      <c r="R44" s="26"/>
    </row>
    <row r="45" spans="1:18" ht="13" customHeight="1" x14ac:dyDescent="0.15">
      <c r="A45" s="11" t="s">
        <v>140</v>
      </c>
      <c r="B45" s="99" t="s">
        <v>79</v>
      </c>
      <c r="C45" s="100"/>
      <c r="D45" s="12"/>
      <c r="E45" s="21">
        <v>1</v>
      </c>
      <c r="F45" s="15">
        <f t="shared" si="2"/>
        <v>0</v>
      </c>
      <c r="G45" s="15">
        <f t="shared" si="8"/>
        <v>0</v>
      </c>
      <c r="H45" s="15">
        <f t="shared" si="4"/>
        <v>0</v>
      </c>
      <c r="I45" s="16"/>
      <c r="J45" s="22"/>
      <c r="K45" s="23"/>
      <c r="L45" s="23"/>
      <c r="M45" s="23"/>
      <c r="N45" s="24" t="str">
        <f t="shared" si="5"/>
        <v>0</v>
      </c>
      <c r="O45" s="23"/>
      <c r="P45" s="25"/>
      <c r="Q45" s="24">
        <f t="shared" si="6"/>
        <v>0</v>
      </c>
      <c r="R45" s="26"/>
    </row>
    <row r="46" spans="1:18" ht="13" customHeight="1" x14ac:dyDescent="0.15">
      <c r="A46" s="11" t="s">
        <v>141</v>
      </c>
      <c r="B46" s="99" t="s">
        <v>79</v>
      </c>
      <c r="C46" s="100"/>
      <c r="D46" s="12"/>
      <c r="E46" s="21">
        <v>1</v>
      </c>
      <c r="F46" s="15">
        <f t="shared" si="2"/>
        <v>0</v>
      </c>
      <c r="G46" s="15">
        <f t="shared" si="8"/>
        <v>0</v>
      </c>
      <c r="H46" s="15">
        <f t="shared" si="4"/>
        <v>0</v>
      </c>
      <c r="I46" s="16"/>
      <c r="J46" s="22"/>
      <c r="K46" s="23"/>
      <c r="L46" s="23"/>
      <c r="M46" s="23"/>
      <c r="N46" s="24" t="str">
        <f t="shared" si="5"/>
        <v>0</v>
      </c>
      <c r="O46" s="23"/>
      <c r="P46" s="25"/>
      <c r="Q46" s="24">
        <f t="shared" si="6"/>
        <v>0</v>
      </c>
      <c r="R46" s="26"/>
    </row>
    <row r="47" spans="1:18" ht="13" customHeight="1" x14ac:dyDescent="0.15">
      <c r="A47" s="11" t="s">
        <v>142</v>
      </c>
      <c r="B47" s="99" t="s">
        <v>79</v>
      </c>
      <c r="C47" s="100"/>
      <c r="D47" s="12"/>
      <c r="E47" s="21">
        <v>1</v>
      </c>
      <c r="F47" s="15">
        <f t="shared" si="2"/>
        <v>0</v>
      </c>
      <c r="G47" s="15">
        <f t="shared" si="8"/>
        <v>0</v>
      </c>
      <c r="H47" s="15">
        <f t="shared" si="4"/>
        <v>0</v>
      </c>
      <c r="I47" s="16"/>
      <c r="J47" s="22"/>
      <c r="K47" s="23"/>
      <c r="L47" s="23"/>
      <c r="M47" s="23"/>
      <c r="N47" s="24" t="str">
        <f t="shared" si="5"/>
        <v>0</v>
      </c>
      <c r="O47" s="23"/>
      <c r="P47" s="25"/>
      <c r="Q47" s="24">
        <f t="shared" si="6"/>
        <v>0</v>
      </c>
      <c r="R47" s="26" t="str">
        <f t="shared" ca="1" si="7"/>
        <v xml:space="preserve"> </v>
      </c>
    </row>
    <row r="48" spans="1:18" ht="13" customHeight="1" x14ac:dyDescent="0.15">
      <c r="A48" s="11" t="s">
        <v>143</v>
      </c>
      <c r="B48" s="99" t="s">
        <v>79</v>
      </c>
      <c r="C48" s="100"/>
      <c r="D48" s="12"/>
      <c r="E48" s="21">
        <v>1</v>
      </c>
      <c r="F48" s="15">
        <f t="shared" si="2"/>
        <v>0</v>
      </c>
      <c r="G48" s="15">
        <f t="shared" si="8"/>
        <v>0</v>
      </c>
      <c r="H48" s="15">
        <f t="shared" si="4"/>
        <v>0</v>
      </c>
      <c r="I48" s="16"/>
      <c r="J48" s="22"/>
      <c r="K48" s="23"/>
      <c r="L48" s="23"/>
      <c r="M48" s="23"/>
      <c r="N48" s="24" t="str">
        <f t="shared" si="5"/>
        <v>0</v>
      </c>
      <c r="O48" s="23"/>
      <c r="P48" s="25"/>
      <c r="Q48" s="24">
        <f t="shared" si="6"/>
        <v>0</v>
      </c>
      <c r="R48" s="26" t="str">
        <f t="shared" ca="1" si="7"/>
        <v xml:space="preserve"> </v>
      </c>
    </row>
    <row r="49" spans="1:18" ht="13" customHeight="1" x14ac:dyDescent="0.15">
      <c r="A49" s="11" t="s">
        <v>144</v>
      </c>
      <c r="B49" s="99" t="s">
        <v>79</v>
      </c>
      <c r="C49" s="100"/>
      <c r="D49" s="12"/>
      <c r="E49" s="21">
        <v>1</v>
      </c>
      <c r="F49" s="15">
        <f t="shared" si="2"/>
        <v>0</v>
      </c>
      <c r="G49" s="15">
        <f t="shared" si="8"/>
        <v>0</v>
      </c>
      <c r="H49" s="15">
        <f t="shared" si="4"/>
        <v>0</v>
      </c>
      <c r="I49" s="16"/>
      <c r="J49" s="22"/>
      <c r="K49" s="23"/>
      <c r="L49" s="23"/>
      <c r="M49" s="23"/>
      <c r="N49" s="24" t="str">
        <f t="shared" si="5"/>
        <v>0</v>
      </c>
      <c r="O49" s="23"/>
      <c r="P49" s="25"/>
      <c r="Q49" s="24">
        <f t="shared" si="6"/>
        <v>0</v>
      </c>
      <c r="R49" s="26" t="str">
        <f t="shared" ca="1" si="7"/>
        <v xml:space="preserve"> </v>
      </c>
    </row>
    <row r="50" spans="1:18" ht="13" customHeight="1" x14ac:dyDescent="0.15">
      <c r="A50" s="11" t="s">
        <v>145</v>
      </c>
      <c r="B50" s="99" t="s">
        <v>79</v>
      </c>
      <c r="C50" s="100"/>
      <c r="D50" s="12"/>
      <c r="E50" s="21">
        <v>1</v>
      </c>
      <c r="F50" s="15">
        <f t="shared" si="2"/>
        <v>0</v>
      </c>
      <c r="G50" s="15">
        <f t="shared" si="8"/>
        <v>0</v>
      </c>
      <c r="H50" s="15">
        <f t="shared" si="4"/>
        <v>0</v>
      </c>
      <c r="I50" s="16"/>
      <c r="J50" s="22"/>
      <c r="K50" s="23"/>
      <c r="L50" s="23"/>
      <c r="M50" s="23"/>
      <c r="N50" s="24" t="str">
        <f t="shared" si="5"/>
        <v>0</v>
      </c>
      <c r="O50" s="23"/>
      <c r="P50" s="25"/>
      <c r="Q50" s="24">
        <f t="shared" si="6"/>
        <v>0</v>
      </c>
      <c r="R50" s="26" t="str">
        <f t="shared" ca="1" si="7"/>
        <v xml:space="preserve"> </v>
      </c>
    </row>
    <row r="51" spans="1:18" ht="13" customHeight="1" x14ac:dyDescent="0.15">
      <c r="A51" s="11" t="s">
        <v>146</v>
      </c>
      <c r="B51" s="99" t="s">
        <v>79</v>
      </c>
      <c r="C51" s="100"/>
      <c r="D51" s="12"/>
      <c r="E51" s="21">
        <v>1</v>
      </c>
      <c r="F51" s="15">
        <f t="shared" si="2"/>
        <v>0</v>
      </c>
      <c r="G51" s="15">
        <f t="shared" si="8"/>
        <v>0</v>
      </c>
      <c r="H51" s="15">
        <f t="shared" si="4"/>
        <v>0</v>
      </c>
      <c r="I51" s="16"/>
      <c r="J51" s="22"/>
      <c r="K51" s="23"/>
      <c r="L51" s="23"/>
      <c r="M51" s="23"/>
      <c r="N51" s="24" t="str">
        <f t="shared" si="5"/>
        <v>0</v>
      </c>
      <c r="O51" s="23"/>
      <c r="P51" s="25"/>
      <c r="Q51" s="24">
        <f t="shared" si="6"/>
        <v>0</v>
      </c>
      <c r="R51" s="26" t="str">
        <f t="shared" ca="1" si="7"/>
        <v xml:space="preserve"> </v>
      </c>
    </row>
    <row r="52" spans="1:18" x14ac:dyDescent="0.15">
      <c r="A52" s="11" t="s">
        <v>147</v>
      </c>
      <c r="B52" s="91" t="s">
        <v>79</v>
      </c>
      <c r="C52" s="91"/>
      <c r="D52" s="12"/>
      <c r="E52" s="21">
        <v>1</v>
      </c>
      <c r="F52" s="15">
        <f t="shared" si="2"/>
        <v>0</v>
      </c>
      <c r="G52" s="15">
        <f t="shared" si="8"/>
        <v>0</v>
      </c>
      <c r="H52" s="15">
        <f t="shared" si="4"/>
        <v>0</v>
      </c>
      <c r="I52" s="16"/>
      <c r="J52" s="22"/>
      <c r="K52" s="23"/>
      <c r="L52" s="23"/>
      <c r="M52" s="23"/>
      <c r="N52" s="24" t="str">
        <f t="shared" si="5"/>
        <v>0</v>
      </c>
      <c r="O52" s="23"/>
      <c r="P52" s="25"/>
      <c r="Q52" s="24">
        <f t="shared" si="6"/>
        <v>0</v>
      </c>
      <c r="R52" s="26" t="str">
        <f t="shared" ca="1" si="7"/>
        <v xml:space="preserve"> </v>
      </c>
    </row>
    <row r="53" spans="1:18" ht="27.5" customHeight="1" x14ac:dyDescent="0.15">
      <c r="A53" s="8" t="s">
        <v>42</v>
      </c>
      <c r="B53" s="93" t="s">
        <v>183</v>
      </c>
      <c r="C53" s="94"/>
      <c r="D53" s="94"/>
      <c r="E53" s="94"/>
      <c r="F53" s="95"/>
      <c r="G53" s="9">
        <f>SUM(G54:G73)</f>
        <v>0</v>
      </c>
      <c r="H53" s="9">
        <f>SUM(H54:H73)</f>
        <v>0</v>
      </c>
      <c r="I53" s="49"/>
    </row>
    <row r="54" spans="1:18" ht="13" customHeight="1" x14ac:dyDescent="0.15">
      <c r="A54" s="11" t="s">
        <v>0</v>
      </c>
      <c r="B54" s="91" t="s">
        <v>77</v>
      </c>
      <c r="C54" s="91"/>
      <c r="D54" s="12"/>
      <c r="E54" s="13"/>
      <c r="F54" s="14"/>
      <c r="G54" s="15">
        <f t="shared" ref="G54:G73" si="9">ROUND(E54*F54,2)</f>
        <v>0</v>
      </c>
      <c r="H54" s="15">
        <f t="shared" si="1"/>
        <v>0</v>
      </c>
      <c r="I54" s="16"/>
    </row>
    <row r="55" spans="1:18" ht="13" customHeight="1" x14ac:dyDescent="0.15">
      <c r="A55" s="11" t="s">
        <v>1</v>
      </c>
      <c r="B55" s="91" t="s">
        <v>77</v>
      </c>
      <c r="C55" s="91"/>
      <c r="D55" s="12"/>
      <c r="E55" s="13"/>
      <c r="F55" s="14"/>
      <c r="G55" s="15">
        <f t="shared" si="9"/>
        <v>0</v>
      </c>
      <c r="H55" s="15">
        <f t="shared" si="1"/>
        <v>0</v>
      </c>
      <c r="I55" s="16"/>
    </row>
    <row r="56" spans="1:18" ht="13" customHeight="1" x14ac:dyDescent="0.15">
      <c r="A56" s="11" t="s">
        <v>2</v>
      </c>
      <c r="B56" s="91" t="s">
        <v>77</v>
      </c>
      <c r="C56" s="91"/>
      <c r="D56" s="12"/>
      <c r="E56" s="13"/>
      <c r="F56" s="14"/>
      <c r="G56" s="15">
        <f t="shared" si="9"/>
        <v>0</v>
      </c>
      <c r="H56" s="15">
        <f t="shared" si="1"/>
        <v>0</v>
      </c>
      <c r="I56" s="16"/>
    </row>
    <row r="57" spans="1:18" ht="13" customHeight="1" x14ac:dyDescent="0.15">
      <c r="A57" s="11" t="s">
        <v>3</v>
      </c>
      <c r="B57" s="91" t="s">
        <v>77</v>
      </c>
      <c r="C57" s="91"/>
      <c r="D57" s="12"/>
      <c r="E57" s="13"/>
      <c r="F57" s="14"/>
      <c r="G57" s="15">
        <f t="shared" si="9"/>
        <v>0</v>
      </c>
      <c r="H57" s="15">
        <f t="shared" si="1"/>
        <v>0</v>
      </c>
      <c r="I57" s="16"/>
    </row>
    <row r="58" spans="1:18" ht="13" customHeight="1" x14ac:dyDescent="0.15">
      <c r="A58" s="11" t="s">
        <v>4</v>
      </c>
      <c r="B58" s="91" t="s">
        <v>77</v>
      </c>
      <c r="C58" s="91"/>
      <c r="D58" s="12"/>
      <c r="E58" s="13"/>
      <c r="F58" s="14"/>
      <c r="G58" s="15">
        <f t="shared" si="9"/>
        <v>0</v>
      </c>
      <c r="H58" s="15">
        <f t="shared" si="1"/>
        <v>0</v>
      </c>
      <c r="I58" s="16"/>
    </row>
    <row r="59" spans="1:18" ht="13" customHeight="1" x14ac:dyDescent="0.15">
      <c r="A59" s="11" t="s">
        <v>5</v>
      </c>
      <c r="B59" s="91" t="s">
        <v>77</v>
      </c>
      <c r="C59" s="91"/>
      <c r="D59" s="12"/>
      <c r="E59" s="13"/>
      <c r="F59" s="14"/>
      <c r="G59" s="15">
        <f t="shared" si="9"/>
        <v>0</v>
      </c>
      <c r="H59" s="15">
        <f t="shared" si="1"/>
        <v>0</v>
      </c>
      <c r="I59" s="16"/>
    </row>
    <row r="60" spans="1:18" ht="13" customHeight="1" x14ac:dyDescent="0.15">
      <c r="A60" s="11" t="s">
        <v>6</v>
      </c>
      <c r="B60" s="91" t="s">
        <v>77</v>
      </c>
      <c r="C60" s="91"/>
      <c r="D60" s="12"/>
      <c r="E60" s="13"/>
      <c r="F60" s="14"/>
      <c r="G60" s="15">
        <f t="shared" si="9"/>
        <v>0</v>
      </c>
      <c r="H60" s="15">
        <f t="shared" si="1"/>
        <v>0</v>
      </c>
      <c r="I60" s="16"/>
    </row>
    <row r="61" spans="1:18" ht="13" customHeight="1" x14ac:dyDescent="0.15">
      <c r="A61" s="11" t="s">
        <v>7</v>
      </c>
      <c r="B61" s="91" t="s">
        <v>77</v>
      </c>
      <c r="C61" s="91"/>
      <c r="D61" s="12"/>
      <c r="E61" s="13"/>
      <c r="F61" s="14"/>
      <c r="G61" s="15">
        <f t="shared" si="9"/>
        <v>0</v>
      </c>
      <c r="H61" s="15">
        <f t="shared" si="1"/>
        <v>0</v>
      </c>
      <c r="I61" s="16"/>
    </row>
    <row r="62" spans="1:18" ht="13" customHeight="1" x14ac:dyDescent="0.15">
      <c r="A62" s="11" t="s">
        <v>8</v>
      </c>
      <c r="B62" s="91" t="s">
        <v>77</v>
      </c>
      <c r="C62" s="91"/>
      <c r="D62" s="12"/>
      <c r="E62" s="13"/>
      <c r="F62" s="14"/>
      <c r="G62" s="15">
        <f t="shared" si="9"/>
        <v>0</v>
      </c>
      <c r="H62" s="15">
        <f t="shared" si="1"/>
        <v>0</v>
      </c>
      <c r="I62" s="16"/>
    </row>
    <row r="63" spans="1:18" ht="13" customHeight="1" x14ac:dyDescent="0.15">
      <c r="A63" s="11" t="s">
        <v>9</v>
      </c>
      <c r="B63" s="91" t="s">
        <v>77</v>
      </c>
      <c r="C63" s="91"/>
      <c r="D63" s="12"/>
      <c r="E63" s="13"/>
      <c r="F63" s="14"/>
      <c r="G63" s="15">
        <f t="shared" si="9"/>
        <v>0</v>
      </c>
      <c r="H63" s="15">
        <f t="shared" si="1"/>
        <v>0</v>
      </c>
      <c r="I63" s="16"/>
    </row>
    <row r="64" spans="1:18" ht="13" customHeight="1" x14ac:dyDescent="0.15">
      <c r="A64" s="11" t="s">
        <v>148</v>
      </c>
      <c r="B64" s="91" t="s">
        <v>77</v>
      </c>
      <c r="C64" s="91"/>
      <c r="D64" s="12"/>
      <c r="E64" s="13"/>
      <c r="F64" s="14"/>
      <c r="G64" s="15">
        <f t="shared" si="9"/>
        <v>0</v>
      </c>
      <c r="H64" s="15">
        <f t="shared" si="1"/>
        <v>0</v>
      </c>
      <c r="I64" s="16"/>
    </row>
    <row r="65" spans="1:9" ht="13" customHeight="1" x14ac:dyDescent="0.15">
      <c r="A65" s="11" t="s">
        <v>149</v>
      </c>
      <c r="B65" s="91" t="s">
        <v>77</v>
      </c>
      <c r="C65" s="91"/>
      <c r="D65" s="12"/>
      <c r="E65" s="13"/>
      <c r="F65" s="14"/>
      <c r="G65" s="15">
        <f t="shared" si="9"/>
        <v>0</v>
      </c>
      <c r="H65" s="15">
        <f t="shared" si="1"/>
        <v>0</v>
      </c>
      <c r="I65" s="16"/>
    </row>
    <row r="66" spans="1:9" ht="13" customHeight="1" x14ac:dyDescent="0.15">
      <c r="A66" s="11" t="s">
        <v>150</v>
      </c>
      <c r="B66" s="91" t="s">
        <v>77</v>
      </c>
      <c r="C66" s="91"/>
      <c r="D66" s="12"/>
      <c r="E66" s="13"/>
      <c r="F66" s="14"/>
      <c r="G66" s="15">
        <f t="shared" si="9"/>
        <v>0</v>
      </c>
      <c r="H66" s="15">
        <f t="shared" si="1"/>
        <v>0</v>
      </c>
      <c r="I66" s="16"/>
    </row>
    <row r="67" spans="1:9" ht="13" customHeight="1" x14ac:dyDescent="0.15">
      <c r="A67" s="11" t="s">
        <v>151</v>
      </c>
      <c r="B67" s="91" t="s">
        <v>77</v>
      </c>
      <c r="C67" s="91"/>
      <c r="D67" s="12"/>
      <c r="E67" s="13"/>
      <c r="F67" s="14"/>
      <c r="G67" s="15">
        <f t="shared" si="9"/>
        <v>0</v>
      </c>
      <c r="H67" s="15">
        <f t="shared" si="1"/>
        <v>0</v>
      </c>
      <c r="I67" s="16"/>
    </row>
    <row r="68" spans="1:9" ht="13" customHeight="1" x14ac:dyDescent="0.15">
      <c r="A68" s="11" t="s">
        <v>152</v>
      </c>
      <c r="B68" s="91" t="s">
        <v>77</v>
      </c>
      <c r="C68" s="91"/>
      <c r="D68" s="12"/>
      <c r="E68" s="13"/>
      <c r="F68" s="14"/>
      <c r="G68" s="15">
        <f t="shared" si="9"/>
        <v>0</v>
      </c>
      <c r="H68" s="15">
        <f t="shared" si="1"/>
        <v>0</v>
      </c>
      <c r="I68" s="16"/>
    </row>
    <row r="69" spans="1:9" ht="13" customHeight="1" x14ac:dyDescent="0.15">
      <c r="A69" s="11" t="s">
        <v>153</v>
      </c>
      <c r="B69" s="91" t="s">
        <v>77</v>
      </c>
      <c r="C69" s="91"/>
      <c r="D69" s="12"/>
      <c r="E69" s="13"/>
      <c r="F69" s="14"/>
      <c r="G69" s="15">
        <f t="shared" si="9"/>
        <v>0</v>
      </c>
      <c r="H69" s="15">
        <f t="shared" si="1"/>
        <v>0</v>
      </c>
      <c r="I69" s="16"/>
    </row>
    <row r="70" spans="1:9" ht="13" customHeight="1" x14ac:dyDescent="0.15">
      <c r="A70" s="11" t="s">
        <v>154</v>
      </c>
      <c r="B70" s="91" t="s">
        <v>77</v>
      </c>
      <c r="C70" s="91"/>
      <c r="D70" s="12"/>
      <c r="E70" s="13"/>
      <c r="F70" s="14"/>
      <c r="G70" s="15">
        <f t="shared" si="9"/>
        <v>0</v>
      </c>
      <c r="H70" s="15">
        <f t="shared" si="1"/>
        <v>0</v>
      </c>
      <c r="I70" s="16"/>
    </row>
    <row r="71" spans="1:9" ht="13" customHeight="1" x14ac:dyDescent="0.15">
      <c r="A71" s="11" t="s">
        <v>155</v>
      </c>
      <c r="B71" s="91" t="s">
        <v>77</v>
      </c>
      <c r="C71" s="91"/>
      <c r="D71" s="12"/>
      <c r="E71" s="13"/>
      <c r="F71" s="14"/>
      <c r="G71" s="15">
        <f t="shared" si="9"/>
        <v>0</v>
      </c>
      <c r="H71" s="15">
        <f t="shared" si="1"/>
        <v>0</v>
      </c>
      <c r="I71" s="16"/>
    </row>
    <row r="72" spans="1:9" ht="13" customHeight="1" x14ac:dyDescent="0.15">
      <c r="A72" s="11" t="s">
        <v>156</v>
      </c>
      <c r="B72" s="91" t="s">
        <v>77</v>
      </c>
      <c r="C72" s="91"/>
      <c r="D72" s="12"/>
      <c r="E72" s="13"/>
      <c r="F72" s="14"/>
      <c r="G72" s="15">
        <f t="shared" si="9"/>
        <v>0</v>
      </c>
      <c r="H72" s="15">
        <f t="shared" si="1"/>
        <v>0</v>
      </c>
      <c r="I72" s="16"/>
    </row>
    <row r="73" spans="1:9" ht="13" customHeight="1" x14ac:dyDescent="0.15">
      <c r="A73" s="11" t="s">
        <v>157</v>
      </c>
      <c r="B73" s="91" t="s">
        <v>77</v>
      </c>
      <c r="C73" s="91"/>
      <c r="D73" s="12"/>
      <c r="E73" s="13"/>
      <c r="F73" s="14"/>
      <c r="G73" s="15">
        <f t="shared" si="9"/>
        <v>0</v>
      </c>
      <c r="H73" s="15">
        <f t="shared" si="1"/>
        <v>0</v>
      </c>
      <c r="I73" s="16"/>
    </row>
    <row r="74" spans="1:9" ht="25.5" customHeight="1" x14ac:dyDescent="0.15">
      <c r="A74" s="8" t="s">
        <v>43</v>
      </c>
      <c r="B74" s="107" t="s">
        <v>83</v>
      </c>
      <c r="C74" s="108"/>
      <c r="D74" s="108"/>
      <c r="E74" s="108"/>
      <c r="F74" s="109"/>
      <c r="G74" s="9">
        <f>SUM(G75,G80,G85,G90,G145,G150,G155,G160,G165,G170)</f>
        <v>0</v>
      </c>
      <c r="H74" s="9">
        <f>SUM(H75,H80,H85,H90,H145,H150,H155,H160,H165,H170)</f>
        <v>0</v>
      </c>
      <c r="I74" s="10"/>
    </row>
    <row r="75" spans="1:9" ht="13" customHeight="1" x14ac:dyDescent="0.15">
      <c r="A75" s="101" t="s">
        <v>10</v>
      </c>
      <c r="B75" s="104" t="s">
        <v>84</v>
      </c>
      <c r="C75" s="27" t="s">
        <v>85</v>
      </c>
      <c r="D75" s="28"/>
      <c r="E75" s="29"/>
      <c r="F75" s="24"/>
      <c r="G75" s="30">
        <f>SUM(G76:G79)</f>
        <v>0</v>
      </c>
      <c r="H75" s="30">
        <f>ROUND(G75*$D$7,2)</f>
        <v>0</v>
      </c>
      <c r="I75" s="104"/>
    </row>
    <row r="76" spans="1:9" ht="13" customHeight="1" x14ac:dyDescent="0.15">
      <c r="A76" s="102"/>
      <c r="B76" s="105"/>
      <c r="C76" s="31" t="s">
        <v>86</v>
      </c>
      <c r="D76" s="32"/>
      <c r="E76" s="33"/>
      <c r="F76" s="23"/>
      <c r="G76" s="24">
        <f t="shared" ref="G76:G79" si="10">ROUND(E76*F76,2)</f>
        <v>0</v>
      </c>
      <c r="H76" s="15">
        <f t="shared" ref="H76:H174" si="11">ROUND(G76*$D$7,2)</f>
        <v>0</v>
      </c>
      <c r="I76" s="105"/>
    </row>
    <row r="77" spans="1:9" ht="13" customHeight="1" x14ac:dyDescent="0.15">
      <c r="A77" s="102"/>
      <c r="B77" s="105"/>
      <c r="C77" s="31" t="s">
        <v>87</v>
      </c>
      <c r="D77" s="32"/>
      <c r="E77" s="33"/>
      <c r="F77" s="23"/>
      <c r="G77" s="24">
        <f t="shared" si="10"/>
        <v>0</v>
      </c>
      <c r="H77" s="15">
        <f t="shared" si="11"/>
        <v>0</v>
      </c>
      <c r="I77" s="105"/>
    </row>
    <row r="78" spans="1:9" ht="13" customHeight="1" x14ac:dyDescent="0.15">
      <c r="A78" s="102"/>
      <c r="B78" s="105"/>
      <c r="C78" s="31" t="s">
        <v>88</v>
      </c>
      <c r="D78" s="32"/>
      <c r="E78" s="33"/>
      <c r="F78" s="23"/>
      <c r="G78" s="24">
        <f t="shared" si="10"/>
        <v>0</v>
      </c>
      <c r="H78" s="15">
        <f t="shared" si="11"/>
        <v>0</v>
      </c>
      <c r="I78" s="105"/>
    </row>
    <row r="79" spans="1:9" ht="26" customHeight="1" x14ac:dyDescent="0.15">
      <c r="A79" s="103"/>
      <c r="B79" s="106"/>
      <c r="C79" s="34" t="s">
        <v>89</v>
      </c>
      <c r="D79" s="32"/>
      <c r="E79" s="33"/>
      <c r="F79" s="23"/>
      <c r="G79" s="24">
        <f t="shared" si="10"/>
        <v>0</v>
      </c>
      <c r="H79" s="15">
        <f t="shared" si="11"/>
        <v>0</v>
      </c>
      <c r="I79" s="106"/>
    </row>
    <row r="80" spans="1:9" ht="13" customHeight="1" x14ac:dyDescent="0.15">
      <c r="A80" s="101" t="s">
        <v>11</v>
      </c>
      <c r="B80" s="104" t="s">
        <v>84</v>
      </c>
      <c r="C80" s="27" t="s">
        <v>85</v>
      </c>
      <c r="D80" s="28"/>
      <c r="E80" s="29"/>
      <c r="F80" s="24"/>
      <c r="G80" s="30">
        <f>SUM(G81:G84)</f>
        <v>0</v>
      </c>
      <c r="H80" s="30">
        <f>ROUND(G80*$D$7,2)</f>
        <v>0</v>
      </c>
      <c r="I80" s="104"/>
    </row>
    <row r="81" spans="1:9" ht="13" customHeight="1" x14ac:dyDescent="0.15">
      <c r="A81" s="102"/>
      <c r="B81" s="105"/>
      <c r="C81" s="31" t="s">
        <v>86</v>
      </c>
      <c r="D81" s="32"/>
      <c r="E81" s="33"/>
      <c r="F81" s="23"/>
      <c r="G81" s="24">
        <f t="shared" ref="G81:G84" si="12">ROUND(E81*F81,2)</f>
        <v>0</v>
      </c>
      <c r="H81" s="15">
        <f t="shared" si="11"/>
        <v>0</v>
      </c>
      <c r="I81" s="105"/>
    </row>
    <row r="82" spans="1:9" ht="13" customHeight="1" x14ac:dyDescent="0.15">
      <c r="A82" s="102"/>
      <c r="B82" s="105"/>
      <c r="C82" s="31" t="s">
        <v>87</v>
      </c>
      <c r="D82" s="32"/>
      <c r="E82" s="33"/>
      <c r="F82" s="23"/>
      <c r="G82" s="24">
        <f t="shared" si="12"/>
        <v>0</v>
      </c>
      <c r="H82" s="15">
        <f t="shared" si="11"/>
        <v>0</v>
      </c>
      <c r="I82" s="105"/>
    </row>
    <row r="83" spans="1:9" ht="13" customHeight="1" x14ac:dyDescent="0.15">
      <c r="A83" s="102"/>
      <c r="B83" s="105"/>
      <c r="C83" s="31" t="s">
        <v>88</v>
      </c>
      <c r="D83" s="32"/>
      <c r="E83" s="33"/>
      <c r="F83" s="23"/>
      <c r="G83" s="24">
        <f t="shared" si="12"/>
        <v>0</v>
      </c>
      <c r="H83" s="15">
        <f t="shared" si="11"/>
        <v>0</v>
      </c>
      <c r="I83" s="105"/>
    </row>
    <row r="84" spans="1:9" ht="25" customHeight="1" x14ac:dyDescent="0.15">
      <c r="A84" s="103"/>
      <c r="B84" s="106"/>
      <c r="C84" s="34" t="s">
        <v>89</v>
      </c>
      <c r="D84" s="32"/>
      <c r="E84" s="33"/>
      <c r="F84" s="23"/>
      <c r="G84" s="24">
        <f t="shared" si="12"/>
        <v>0</v>
      </c>
      <c r="H84" s="15">
        <f t="shared" si="11"/>
        <v>0</v>
      </c>
      <c r="I84" s="106"/>
    </row>
    <row r="85" spans="1:9" ht="13" customHeight="1" x14ac:dyDescent="0.15">
      <c r="A85" s="101" t="s">
        <v>12</v>
      </c>
      <c r="B85" s="104" t="s">
        <v>84</v>
      </c>
      <c r="C85" s="27" t="s">
        <v>85</v>
      </c>
      <c r="D85" s="28"/>
      <c r="E85" s="29"/>
      <c r="F85" s="24"/>
      <c r="G85" s="30">
        <f>SUM(G86:G89)</f>
        <v>0</v>
      </c>
      <c r="H85" s="30">
        <f>ROUND(G85*$D$7,2)</f>
        <v>0</v>
      </c>
      <c r="I85" s="104"/>
    </row>
    <row r="86" spans="1:9" ht="13" customHeight="1" x14ac:dyDescent="0.15">
      <c r="A86" s="102"/>
      <c r="B86" s="105"/>
      <c r="C86" s="31" t="s">
        <v>86</v>
      </c>
      <c r="D86" s="32"/>
      <c r="E86" s="33"/>
      <c r="F86" s="23"/>
      <c r="G86" s="24">
        <f t="shared" ref="G86:G89" si="13">ROUND(E86*F86,2)</f>
        <v>0</v>
      </c>
      <c r="H86" s="15">
        <f t="shared" si="11"/>
        <v>0</v>
      </c>
      <c r="I86" s="105"/>
    </row>
    <row r="87" spans="1:9" ht="13" customHeight="1" x14ac:dyDescent="0.15">
      <c r="A87" s="102"/>
      <c r="B87" s="105"/>
      <c r="C87" s="31" t="s">
        <v>87</v>
      </c>
      <c r="D87" s="32"/>
      <c r="E87" s="33"/>
      <c r="F87" s="23"/>
      <c r="G87" s="24">
        <f t="shared" si="13"/>
        <v>0</v>
      </c>
      <c r="H87" s="15">
        <f t="shared" si="11"/>
        <v>0</v>
      </c>
      <c r="I87" s="105"/>
    </row>
    <row r="88" spans="1:9" ht="13" customHeight="1" x14ac:dyDescent="0.15">
      <c r="A88" s="102"/>
      <c r="B88" s="105"/>
      <c r="C88" s="31" t="s">
        <v>88</v>
      </c>
      <c r="D88" s="32"/>
      <c r="E88" s="33"/>
      <c r="F88" s="23"/>
      <c r="G88" s="24">
        <f t="shared" si="13"/>
        <v>0</v>
      </c>
      <c r="H88" s="15">
        <f t="shared" si="11"/>
        <v>0</v>
      </c>
      <c r="I88" s="105"/>
    </row>
    <row r="89" spans="1:9" ht="14" x14ac:dyDescent="0.15">
      <c r="A89" s="103"/>
      <c r="B89" s="106"/>
      <c r="C89" s="34" t="s">
        <v>89</v>
      </c>
      <c r="D89" s="32"/>
      <c r="E89" s="33"/>
      <c r="F89" s="23"/>
      <c r="G89" s="24">
        <f t="shared" si="13"/>
        <v>0</v>
      </c>
      <c r="H89" s="15">
        <f t="shared" si="11"/>
        <v>0</v>
      </c>
      <c r="I89" s="106"/>
    </row>
    <row r="90" spans="1:9" ht="13" customHeight="1" x14ac:dyDescent="0.15">
      <c r="A90" s="101" t="s">
        <v>13</v>
      </c>
      <c r="B90" s="104" t="s">
        <v>84</v>
      </c>
      <c r="C90" s="27" t="s">
        <v>85</v>
      </c>
      <c r="D90" s="28"/>
      <c r="E90" s="29"/>
      <c r="F90" s="24"/>
      <c r="G90" s="30">
        <f>SUM(G91:G94)</f>
        <v>0</v>
      </c>
      <c r="H90" s="30">
        <f>ROUND(G90*$D$7,2)</f>
        <v>0</v>
      </c>
      <c r="I90" s="104"/>
    </row>
    <row r="91" spans="1:9" ht="13" customHeight="1" x14ac:dyDescent="0.15">
      <c r="A91" s="102"/>
      <c r="B91" s="105"/>
      <c r="C91" s="31" t="s">
        <v>86</v>
      </c>
      <c r="D91" s="32"/>
      <c r="E91" s="33"/>
      <c r="F91" s="23"/>
      <c r="G91" s="24">
        <f t="shared" ref="G91:G94" si="14">ROUND(E91*F91,2)</f>
        <v>0</v>
      </c>
      <c r="H91" s="15">
        <f t="shared" si="11"/>
        <v>0</v>
      </c>
      <c r="I91" s="105"/>
    </row>
    <row r="92" spans="1:9" ht="13" customHeight="1" x14ac:dyDescent="0.15">
      <c r="A92" s="102"/>
      <c r="B92" s="105"/>
      <c r="C92" s="31" t="s">
        <v>87</v>
      </c>
      <c r="D92" s="32"/>
      <c r="E92" s="33"/>
      <c r="F92" s="23"/>
      <c r="G92" s="24">
        <f t="shared" si="14"/>
        <v>0</v>
      </c>
      <c r="H92" s="15">
        <f t="shared" si="11"/>
        <v>0</v>
      </c>
      <c r="I92" s="105"/>
    </row>
    <row r="93" spans="1:9" ht="13" customHeight="1" x14ac:dyDescent="0.15">
      <c r="A93" s="102"/>
      <c r="B93" s="105"/>
      <c r="C93" s="31" t="s">
        <v>88</v>
      </c>
      <c r="D93" s="32"/>
      <c r="E93" s="33"/>
      <c r="F93" s="23"/>
      <c r="G93" s="24">
        <f t="shared" si="14"/>
        <v>0</v>
      </c>
      <c r="H93" s="15">
        <f t="shared" si="11"/>
        <v>0</v>
      </c>
      <c r="I93" s="105"/>
    </row>
    <row r="94" spans="1:9" ht="13" customHeight="1" x14ac:dyDescent="0.15">
      <c r="A94" s="103"/>
      <c r="B94" s="106"/>
      <c r="C94" s="34" t="s">
        <v>89</v>
      </c>
      <c r="D94" s="32"/>
      <c r="E94" s="33"/>
      <c r="F94" s="23"/>
      <c r="G94" s="24">
        <f t="shared" si="14"/>
        <v>0</v>
      </c>
      <c r="H94" s="15">
        <f t="shared" si="11"/>
        <v>0</v>
      </c>
      <c r="I94" s="106"/>
    </row>
    <row r="95" spans="1:9" ht="13" customHeight="1" x14ac:dyDescent="0.15">
      <c r="A95" s="101" t="s">
        <v>14</v>
      </c>
      <c r="B95" s="104" t="s">
        <v>84</v>
      </c>
      <c r="C95" s="27" t="s">
        <v>85</v>
      </c>
      <c r="D95" s="28"/>
      <c r="E95" s="29"/>
      <c r="F95" s="24"/>
      <c r="G95" s="30">
        <f>SUM(G96:G99)</f>
        <v>0</v>
      </c>
      <c r="H95" s="30">
        <f>ROUND(G95*$D$7,2)</f>
        <v>0</v>
      </c>
      <c r="I95" s="104"/>
    </row>
    <row r="96" spans="1:9" ht="13" customHeight="1" x14ac:dyDescent="0.15">
      <c r="A96" s="102"/>
      <c r="B96" s="105"/>
      <c r="C96" s="31" t="s">
        <v>86</v>
      </c>
      <c r="D96" s="32"/>
      <c r="E96" s="33"/>
      <c r="F96" s="23"/>
      <c r="G96" s="24">
        <f t="shared" ref="G96:G99" si="15">ROUND(E96*F96,2)</f>
        <v>0</v>
      </c>
      <c r="H96" s="15">
        <f t="shared" ref="H96:H99" si="16">ROUND(G96*$D$7,2)</f>
        <v>0</v>
      </c>
      <c r="I96" s="105"/>
    </row>
    <row r="97" spans="1:9" ht="13" customHeight="1" x14ac:dyDescent="0.15">
      <c r="A97" s="102"/>
      <c r="B97" s="105"/>
      <c r="C97" s="31" t="s">
        <v>87</v>
      </c>
      <c r="D97" s="32"/>
      <c r="E97" s="33"/>
      <c r="F97" s="23"/>
      <c r="G97" s="24">
        <f t="shared" si="15"/>
        <v>0</v>
      </c>
      <c r="H97" s="15">
        <f t="shared" si="16"/>
        <v>0</v>
      </c>
      <c r="I97" s="105"/>
    </row>
    <row r="98" spans="1:9" ht="13" customHeight="1" x14ac:dyDescent="0.15">
      <c r="A98" s="102"/>
      <c r="B98" s="105"/>
      <c r="C98" s="31" t="s">
        <v>88</v>
      </c>
      <c r="D98" s="32"/>
      <c r="E98" s="33"/>
      <c r="F98" s="23"/>
      <c r="G98" s="24">
        <f t="shared" si="15"/>
        <v>0</v>
      </c>
      <c r="H98" s="15">
        <f t="shared" si="16"/>
        <v>0</v>
      </c>
      <c r="I98" s="105"/>
    </row>
    <row r="99" spans="1:9" ht="13" customHeight="1" x14ac:dyDescent="0.15">
      <c r="A99" s="103"/>
      <c r="B99" s="106"/>
      <c r="C99" s="34" t="s">
        <v>89</v>
      </c>
      <c r="D99" s="32"/>
      <c r="E99" s="33"/>
      <c r="F99" s="23"/>
      <c r="G99" s="24">
        <f t="shared" si="15"/>
        <v>0</v>
      </c>
      <c r="H99" s="15">
        <f t="shared" si="16"/>
        <v>0</v>
      </c>
      <c r="I99" s="106"/>
    </row>
    <row r="100" spans="1:9" ht="13" customHeight="1" x14ac:dyDescent="0.15">
      <c r="A100" s="101" t="s">
        <v>15</v>
      </c>
      <c r="B100" s="104" t="s">
        <v>84</v>
      </c>
      <c r="C100" s="27" t="s">
        <v>85</v>
      </c>
      <c r="D100" s="28"/>
      <c r="E100" s="29"/>
      <c r="F100" s="24"/>
      <c r="G100" s="30">
        <f>SUM(G101:G104)</f>
        <v>0</v>
      </c>
      <c r="H100" s="30">
        <f>ROUND(G100*$D$7,2)</f>
        <v>0</v>
      </c>
      <c r="I100" s="104"/>
    </row>
    <row r="101" spans="1:9" ht="13" customHeight="1" x14ac:dyDescent="0.15">
      <c r="A101" s="102"/>
      <c r="B101" s="105"/>
      <c r="C101" s="31" t="s">
        <v>86</v>
      </c>
      <c r="D101" s="32"/>
      <c r="E101" s="33"/>
      <c r="F101" s="23"/>
      <c r="G101" s="24">
        <f t="shared" ref="G101:G104" si="17">ROUND(E101*F101,2)</f>
        <v>0</v>
      </c>
      <c r="H101" s="15">
        <f t="shared" ref="H101:H104" si="18">ROUND(G101*$D$7,2)</f>
        <v>0</v>
      </c>
      <c r="I101" s="105"/>
    </row>
    <row r="102" spans="1:9" ht="13" customHeight="1" x14ac:dyDescent="0.15">
      <c r="A102" s="102"/>
      <c r="B102" s="105"/>
      <c r="C102" s="31" t="s">
        <v>87</v>
      </c>
      <c r="D102" s="32"/>
      <c r="E102" s="33"/>
      <c r="F102" s="23"/>
      <c r="G102" s="24">
        <f t="shared" si="17"/>
        <v>0</v>
      </c>
      <c r="H102" s="15">
        <f t="shared" si="18"/>
        <v>0</v>
      </c>
      <c r="I102" s="105"/>
    </row>
    <row r="103" spans="1:9" ht="13" customHeight="1" x14ac:dyDescent="0.15">
      <c r="A103" s="102"/>
      <c r="B103" s="105"/>
      <c r="C103" s="31" t="s">
        <v>88</v>
      </c>
      <c r="D103" s="32"/>
      <c r="E103" s="33"/>
      <c r="F103" s="23"/>
      <c r="G103" s="24">
        <f t="shared" si="17"/>
        <v>0</v>
      </c>
      <c r="H103" s="15">
        <f t="shared" si="18"/>
        <v>0</v>
      </c>
      <c r="I103" s="105"/>
    </row>
    <row r="104" spans="1:9" ht="13" customHeight="1" x14ac:dyDescent="0.15">
      <c r="A104" s="103"/>
      <c r="B104" s="106"/>
      <c r="C104" s="34" t="s">
        <v>89</v>
      </c>
      <c r="D104" s="32"/>
      <c r="E104" s="33"/>
      <c r="F104" s="23"/>
      <c r="G104" s="24">
        <f t="shared" si="17"/>
        <v>0</v>
      </c>
      <c r="H104" s="15">
        <f t="shared" si="18"/>
        <v>0</v>
      </c>
      <c r="I104" s="106"/>
    </row>
    <row r="105" spans="1:9" ht="13" customHeight="1" x14ac:dyDescent="0.15">
      <c r="A105" s="101" t="s">
        <v>16</v>
      </c>
      <c r="B105" s="104" t="s">
        <v>84</v>
      </c>
      <c r="C105" s="27" t="s">
        <v>85</v>
      </c>
      <c r="D105" s="28"/>
      <c r="E105" s="29"/>
      <c r="F105" s="24"/>
      <c r="G105" s="30">
        <f>SUM(G106:G109)</f>
        <v>0</v>
      </c>
      <c r="H105" s="30">
        <f>ROUND(G105*$D$7,2)</f>
        <v>0</v>
      </c>
      <c r="I105" s="104"/>
    </row>
    <row r="106" spans="1:9" ht="13" customHeight="1" x14ac:dyDescent="0.15">
      <c r="A106" s="102"/>
      <c r="B106" s="105"/>
      <c r="C106" s="31" t="s">
        <v>86</v>
      </c>
      <c r="D106" s="32"/>
      <c r="E106" s="33"/>
      <c r="F106" s="23"/>
      <c r="G106" s="24">
        <f t="shared" ref="G106:G109" si="19">ROUND(E106*F106,2)</f>
        <v>0</v>
      </c>
      <c r="H106" s="15">
        <f t="shared" ref="H106:H109" si="20">ROUND(G106*$D$7,2)</f>
        <v>0</v>
      </c>
      <c r="I106" s="105"/>
    </row>
    <row r="107" spans="1:9" ht="13" customHeight="1" x14ac:dyDescent="0.15">
      <c r="A107" s="102"/>
      <c r="B107" s="105"/>
      <c r="C107" s="31" t="s">
        <v>87</v>
      </c>
      <c r="D107" s="32"/>
      <c r="E107" s="33"/>
      <c r="F107" s="23"/>
      <c r="G107" s="24">
        <f t="shared" si="19"/>
        <v>0</v>
      </c>
      <c r="H107" s="15">
        <f t="shared" si="20"/>
        <v>0</v>
      </c>
      <c r="I107" s="105"/>
    </row>
    <row r="108" spans="1:9" ht="13" customHeight="1" x14ac:dyDescent="0.15">
      <c r="A108" s="102"/>
      <c r="B108" s="105"/>
      <c r="C108" s="31" t="s">
        <v>88</v>
      </c>
      <c r="D108" s="32"/>
      <c r="E108" s="33"/>
      <c r="F108" s="23"/>
      <c r="G108" s="24">
        <f t="shared" si="19"/>
        <v>0</v>
      </c>
      <c r="H108" s="15">
        <f t="shared" si="20"/>
        <v>0</v>
      </c>
      <c r="I108" s="105"/>
    </row>
    <row r="109" spans="1:9" ht="13" customHeight="1" x14ac:dyDescent="0.15">
      <c r="A109" s="103"/>
      <c r="B109" s="106"/>
      <c r="C109" s="34" t="s">
        <v>89</v>
      </c>
      <c r="D109" s="32"/>
      <c r="E109" s="33"/>
      <c r="F109" s="23"/>
      <c r="G109" s="24">
        <f t="shared" si="19"/>
        <v>0</v>
      </c>
      <c r="H109" s="15">
        <f t="shared" si="20"/>
        <v>0</v>
      </c>
      <c r="I109" s="106"/>
    </row>
    <row r="110" spans="1:9" ht="13" customHeight="1" x14ac:dyDescent="0.15">
      <c r="A110" s="101" t="s">
        <v>17</v>
      </c>
      <c r="B110" s="104" t="s">
        <v>84</v>
      </c>
      <c r="C110" s="27" t="s">
        <v>85</v>
      </c>
      <c r="D110" s="28"/>
      <c r="E110" s="29"/>
      <c r="F110" s="24"/>
      <c r="G110" s="30">
        <f>SUM(G111:G114)</f>
        <v>0</v>
      </c>
      <c r="H110" s="30">
        <f>ROUND(G110*$D$7,2)</f>
        <v>0</v>
      </c>
      <c r="I110" s="104"/>
    </row>
    <row r="111" spans="1:9" ht="13" customHeight="1" x14ac:dyDescent="0.15">
      <c r="A111" s="102"/>
      <c r="B111" s="105"/>
      <c r="C111" s="31" t="s">
        <v>86</v>
      </c>
      <c r="D111" s="32"/>
      <c r="E111" s="33"/>
      <c r="F111" s="23"/>
      <c r="G111" s="24">
        <f t="shared" ref="G111:G114" si="21">ROUND(E111*F111,2)</f>
        <v>0</v>
      </c>
      <c r="H111" s="15">
        <f t="shared" ref="H111:H114" si="22">ROUND(G111*$D$7,2)</f>
        <v>0</v>
      </c>
      <c r="I111" s="105"/>
    </row>
    <row r="112" spans="1:9" ht="13" customHeight="1" x14ac:dyDescent="0.15">
      <c r="A112" s="102"/>
      <c r="B112" s="105"/>
      <c r="C112" s="31" t="s">
        <v>87</v>
      </c>
      <c r="D112" s="32"/>
      <c r="E112" s="33"/>
      <c r="F112" s="23"/>
      <c r="G112" s="24">
        <f t="shared" si="21"/>
        <v>0</v>
      </c>
      <c r="H112" s="15">
        <f t="shared" si="22"/>
        <v>0</v>
      </c>
      <c r="I112" s="105"/>
    </row>
    <row r="113" spans="1:9" ht="13" customHeight="1" x14ac:dyDescent="0.15">
      <c r="A113" s="102"/>
      <c r="B113" s="105"/>
      <c r="C113" s="31" t="s">
        <v>88</v>
      </c>
      <c r="D113" s="32"/>
      <c r="E113" s="33"/>
      <c r="F113" s="23"/>
      <c r="G113" s="24">
        <f t="shared" si="21"/>
        <v>0</v>
      </c>
      <c r="H113" s="15">
        <f t="shared" si="22"/>
        <v>0</v>
      </c>
      <c r="I113" s="105"/>
    </row>
    <row r="114" spans="1:9" ht="13" customHeight="1" x14ac:dyDescent="0.15">
      <c r="A114" s="103"/>
      <c r="B114" s="106"/>
      <c r="C114" s="34" t="s">
        <v>89</v>
      </c>
      <c r="D114" s="32"/>
      <c r="E114" s="33"/>
      <c r="F114" s="23"/>
      <c r="G114" s="24">
        <f t="shared" si="21"/>
        <v>0</v>
      </c>
      <c r="H114" s="15">
        <f t="shared" si="22"/>
        <v>0</v>
      </c>
      <c r="I114" s="106"/>
    </row>
    <row r="115" spans="1:9" ht="13" customHeight="1" x14ac:dyDescent="0.15">
      <c r="A115" s="101" t="s">
        <v>18</v>
      </c>
      <c r="B115" s="104" t="s">
        <v>84</v>
      </c>
      <c r="C115" s="27" t="s">
        <v>85</v>
      </c>
      <c r="D115" s="28"/>
      <c r="E115" s="29"/>
      <c r="F115" s="24"/>
      <c r="G115" s="30">
        <f>SUM(G116:G119)</f>
        <v>0</v>
      </c>
      <c r="H115" s="30">
        <f>ROUND(G115*$D$7,2)</f>
        <v>0</v>
      </c>
      <c r="I115" s="104"/>
    </row>
    <row r="116" spans="1:9" ht="13" customHeight="1" x14ac:dyDescent="0.15">
      <c r="A116" s="102"/>
      <c r="B116" s="105"/>
      <c r="C116" s="31" t="s">
        <v>86</v>
      </c>
      <c r="D116" s="32"/>
      <c r="E116" s="33"/>
      <c r="F116" s="23"/>
      <c r="G116" s="24">
        <f t="shared" ref="G116:G119" si="23">ROUND(E116*F116,2)</f>
        <v>0</v>
      </c>
      <c r="H116" s="15">
        <f t="shared" ref="H116:H119" si="24">ROUND(G116*$D$7,2)</f>
        <v>0</v>
      </c>
      <c r="I116" s="105"/>
    </row>
    <row r="117" spans="1:9" ht="13" customHeight="1" x14ac:dyDescent="0.15">
      <c r="A117" s="102"/>
      <c r="B117" s="105"/>
      <c r="C117" s="31" t="s">
        <v>87</v>
      </c>
      <c r="D117" s="32"/>
      <c r="E117" s="33"/>
      <c r="F117" s="23"/>
      <c r="G117" s="24">
        <f t="shared" si="23"/>
        <v>0</v>
      </c>
      <c r="H117" s="15">
        <f t="shared" si="24"/>
        <v>0</v>
      </c>
      <c r="I117" s="105"/>
    </row>
    <row r="118" spans="1:9" ht="13" customHeight="1" x14ac:dyDescent="0.15">
      <c r="A118" s="102"/>
      <c r="B118" s="105"/>
      <c r="C118" s="31" t="s">
        <v>88</v>
      </c>
      <c r="D118" s="32"/>
      <c r="E118" s="33"/>
      <c r="F118" s="23"/>
      <c r="G118" s="24">
        <f t="shared" si="23"/>
        <v>0</v>
      </c>
      <c r="H118" s="15">
        <f t="shared" si="24"/>
        <v>0</v>
      </c>
      <c r="I118" s="105"/>
    </row>
    <row r="119" spans="1:9" ht="13" customHeight="1" x14ac:dyDescent="0.15">
      <c r="A119" s="103"/>
      <c r="B119" s="106"/>
      <c r="C119" s="34" t="s">
        <v>89</v>
      </c>
      <c r="D119" s="32"/>
      <c r="E119" s="33"/>
      <c r="F119" s="23"/>
      <c r="G119" s="24">
        <f t="shared" si="23"/>
        <v>0</v>
      </c>
      <c r="H119" s="15">
        <f t="shared" si="24"/>
        <v>0</v>
      </c>
      <c r="I119" s="106"/>
    </row>
    <row r="120" spans="1:9" ht="13" customHeight="1" x14ac:dyDescent="0.15">
      <c r="A120" s="101" t="s">
        <v>55</v>
      </c>
      <c r="B120" s="104" t="s">
        <v>84</v>
      </c>
      <c r="C120" s="27" t="s">
        <v>85</v>
      </c>
      <c r="D120" s="28"/>
      <c r="E120" s="29"/>
      <c r="F120" s="24"/>
      <c r="G120" s="30">
        <f>SUM(G121:G124)</f>
        <v>0</v>
      </c>
      <c r="H120" s="30">
        <f>ROUND(G120*$D$7,2)</f>
        <v>0</v>
      </c>
      <c r="I120" s="104"/>
    </row>
    <row r="121" spans="1:9" ht="13" customHeight="1" x14ac:dyDescent="0.15">
      <c r="A121" s="102"/>
      <c r="B121" s="105"/>
      <c r="C121" s="31" t="s">
        <v>86</v>
      </c>
      <c r="D121" s="32"/>
      <c r="E121" s="33"/>
      <c r="F121" s="23"/>
      <c r="G121" s="24">
        <f t="shared" ref="G121:G124" si="25">ROUND(E121*F121,2)</f>
        <v>0</v>
      </c>
      <c r="H121" s="15">
        <f t="shared" ref="H121:H124" si="26">ROUND(G121*$D$7,2)</f>
        <v>0</v>
      </c>
      <c r="I121" s="105"/>
    </row>
    <row r="122" spans="1:9" ht="13" customHeight="1" x14ac:dyDescent="0.15">
      <c r="A122" s="102"/>
      <c r="B122" s="105"/>
      <c r="C122" s="31" t="s">
        <v>87</v>
      </c>
      <c r="D122" s="32"/>
      <c r="E122" s="33"/>
      <c r="F122" s="23"/>
      <c r="G122" s="24">
        <f t="shared" si="25"/>
        <v>0</v>
      </c>
      <c r="H122" s="15">
        <f t="shared" si="26"/>
        <v>0</v>
      </c>
      <c r="I122" s="105"/>
    </row>
    <row r="123" spans="1:9" ht="13" customHeight="1" x14ac:dyDescent="0.15">
      <c r="A123" s="102"/>
      <c r="B123" s="105"/>
      <c r="C123" s="31" t="s">
        <v>88</v>
      </c>
      <c r="D123" s="32"/>
      <c r="E123" s="33"/>
      <c r="F123" s="23"/>
      <c r="G123" s="24">
        <f t="shared" si="25"/>
        <v>0</v>
      </c>
      <c r="H123" s="15">
        <f t="shared" si="26"/>
        <v>0</v>
      </c>
      <c r="I123" s="105"/>
    </row>
    <row r="124" spans="1:9" ht="13" customHeight="1" x14ac:dyDescent="0.15">
      <c r="A124" s="103"/>
      <c r="B124" s="106"/>
      <c r="C124" s="34" t="s">
        <v>89</v>
      </c>
      <c r="D124" s="32"/>
      <c r="E124" s="33"/>
      <c r="F124" s="23"/>
      <c r="G124" s="24">
        <f t="shared" si="25"/>
        <v>0</v>
      </c>
      <c r="H124" s="15">
        <f t="shared" si="26"/>
        <v>0</v>
      </c>
      <c r="I124" s="106"/>
    </row>
    <row r="125" spans="1:9" ht="13" customHeight="1" x14ac:dyDescent="0.15">
      <c r="A125" s="101" t="s">
        <v>168</v>
      </c>
      <c r="B125" s="104" t="s">
        <v>84</v>
      </c>
      <c r="C125" s="27" t="s">
        <v>85</v>
      </c>
      <c r="D125" s="28"/>
      <c r="E125" s="29"/>
      <c r="F125" s="24"/>
      <c r="G125" s="30">
        <f>SUM(G126:G129)</f>
        <v>0</v>
      </c>
      <c r="H125" s="30">
        <f>ROUND(G125*$D$7,2)</f>
        <v>0</v>
      </c>
      <c r="I125" s="104"/>
    </row>
    <row r="126" spans="1:9" ht="13" customHeight="1" x14ac:dyDescent="0.15">
      <c r="A126" s="102"/>
      <c r="B126" s="105"/>
      <c r="C126" s="31" t="s">
        <v>86</v>
      </c>
      <c r="D126" s="32"/>
      <c r="E126" s="33"/>
      <c r="F126" s="23"/>
      <c r="G126" s="24">
        <f t="shared" ref="G126:G129" si="27">ROUND(E126*F126,2)</f>
        <v>0</v>
      </c>
      <c r="H126" s="15">
        <f t="shared" ref="H126:H129" si="28">ROUND(G126*$D$7,2)</f>
        <v>0</v>
      </c>
      <c r="I126" s="105"/>
    </row>
    <row r="127" spans="1:9" ht="13" customHeight="1" x14ac:dyDescent="0.15">
      <c r="A127" s="102"/>
      <c r="B127" s="105"/>
      <c r="C127" s="31" t="s">
        <v>87</v>
      </c>
      <c r="D127" s="32"/>
      <c r="E127" s="33"/>
      <c r="F127" s="23"/>
      <c r="G127" s="24">
        <f t="shared" si="27"/>
        <v>0</v>
      </c>
      <c r="H127" s="15">
        <f t="shared" si="28"/>
        <v>0</v>
      </c>
      <c r="I127" s="105"/>
    </row>
    <row r="128" spans="1:9" ht="13" customHeight="1" x14ac:dyDescent="0.15">
      <c r="A128" s="102"/>
      <c r="B128" s="105"/>
      <c r="C128" s="31" t="s">
        <v>88</v>
      </c>
      <c r="D128" s="32"/>
      <c r="E128" s="33"/>
      <c r="F128" s="23"/>
      <c r="G128" s="24">
        <f t="shared" si="27"/>
        <v>0</v>
      </c>
      <c r="H128" s="15">
        <f t="shared" si="28"/>
        <v>0</v>
      </c>
      <c r="I128" s="105"/>
    </row>
    <row r="129" spans="1:9" ht="13" customHeight="1" x14ac:dyDescent="0.15">
      <c r="A129" s="103"/>
      <c r="B129" s="106"/>
      <c r="C129" s="34" t="s">
        <v>89</v>
      </c>
      <c r="D129" s="32"/>
      <c r="E129" s="33"/>
      <c r="F129" s="23"/>
      <c r="G129" s="24">
        <f t="shared" si="27"/>
        <v>0</v>
      </c>
      <c r="H129" s="15">
        <f t="shared" si="28"/>
        <v>0</v>
      </c>
      <c r="I129" s="106"/>
    </row>
    <row r="130" spans="1:9" ht="13" customHeight="1" x14ac:dyDescent="0.15">
      <c r="A130" s="101" t="s">
        <v>169</v>
      </c>
      <c r="B130" s="104" t="s">
        <v>84</v>
      </c>
      <c r="C130" s="27" t="s">
        <v>85</v>
      </c>
      <c r="D130" s="28"/>
      <c r="E130" s="29"/>
      <c r="F130" s="24"/>
      <c r="G130" s="30">
        <f>SUM(G131:G134)</f>
        <v>0</v>
      </c>
      <c r="H130" s="30">
        <f>ROUND(G130*$D$7,2)</f>
        <v>0</v>
      </c>
      <c r="I130" s="104"/>
    </row>
    <row r="131" spans="1:9" ht="13" customHeight="1" x14ac:dyDescent="0.15">
      <c r="A131" s="102"/>
      <c r="B131" s="105"/>
      <c r="C131" s="31" t="s">
        <v>86</v>
      </c>
      <c r="D131" s="32"/>
      <c r="E131" s="33"/>
      <c r="F131" s="23"/>
      <c r="G131" s="24">
        <f t="shared" ref="G131:G134" si="29">ROUND(E131*F131,2)</f>
        <v>0</v>
      </c>
      <c r="H131" s="15">
        <f t="shared" ref="H131:H134" si="30">ROUND(G131*$D$7,2)</f>
        <v>0</v>
      </c>
      <c r="I131" s="105"/>
    </row>
    <row r="132" spans="1:9" ht="13" customHeight="1" x14ac:dyDescent="0.15">
      <c r="A132" s="102"/>
      <c r="B132" s="105"/>
      <c r="C132" s="31" t="s">
        <v>87</v>
      </c>
      <c r="D132" s="32"/>
      <c r="E132" s="33"/>
      <c r="F132" s="23"/>
      <c r="G132" s="24">
        <f t="shared" si="29"/>
        <v>0</v>
      </c>
      <c r="H132" s="15">
        <f t="shared" si="30"/>
        <v>0</v>
      </c>
      <c r="I132" s="105"/>
    </row>
    <row r="133" spans="1:9" ht="13" customHeight="1" x14ac:dyDescent="0.15">
      <c r="A133" s="102"/>
      <c r="B133" s="105"/>
      <c r="C133" s="31" t="s">
        <v>88</v>
      </c>
      <c r="D133" s="32"/>
      <c r="E133" s="33"/>
      <c r="F133" s="23"/>
      <c r="G133" s="24">
        <f t="shared" si="29"/>
        <v>0</v>
      </c>
      <c r="H133" s="15">
        <f t="shared" si="30"/>
        <v>0</v>
      </c>
      <c r="I133" s="105"/>
    </row>
    <row r="134" spans="1:9" ht="13" customHeight="1" x14ac:dyDescent="0.15">
      <c r="A134" s="103"/>
      <c r="B134" s="106"/>
      <c r="C134" s="34" t="s">
        <v>89</v>
      </c>
      <c r="D134" s="32"/>
      <c r="E134" s="33"/>
      <c r="F134" s="23"/>
      <c r="G134" s="24">
        <f t="shared" si="29"/>
        <v>0</v>
      </c>
      <c r="H134" s="15">
        <f t="shared" si="30"/>
        <v>0</v>
      </c>
      <c r="I134" s="106"/>
    </row>
    <row r="135" spans="1:9" ht="13" customHeight="1" x14ac:dyDescent="0.15">
      <c r="A135" s="101" t="s">
        <v>170</v>
      </c>
      <c r="B135" s="104" t="s">
        <v>84</v>
      </c>
      <c r="C135" s="27" t="s">
        <v>85</v>
      </c>
      <c r="D135" s="28"/>
      <c r="E135" s="29"/>
      <c r="F135" s="24"/>
      <c r="G135" s="30">
        <f>SUM(G136:G139)</f>
        <v>0</v>
      </c>
      <c r="H135" s="30">
        <f>ROUND(G135*$D$7,2)</f>
        <v>0</v>
      </c>
      <c r="I135" s="104"/>
    </row>
    <row r="136" spans="1:9" ht="13" customHeight="1" x14ac:dyDescent="0.15">
      <c r="A136" s="102"/>
      <c r="B136" s="105"/>
      <c r="C136" s="31" t="s">
        <v>86</v>
      </c>
      <c r="D136" s="32"/>
      <c r="E136" s="33"/>
      <c r="F136" s="23"/>
      <c r="G136" s="24">
        <f t="shared" ref="G136:G139" si="31">ROUND(E136*F136,2)</f>
        <v>0</v>
      </c>
      <c r="H136" s="15">
        <f t="shared" ref="H136:H139" si="32">ROUND(G136*$D$7,2)</f>
        <v>0</v>
      </c>
      <c r="I136" s="105"/>
    </row>
    <row r="137" spans="1:9" ht="13" customHeight="1" x14ac:dyDescent="0.15">
      <c r="A137" s="102"/>
      <c r="B137" s="105"/>
      <c r="C137" s="31" t="s">
        <v>87</v>
      </c>
      <c r="D137" s="32"/>
      <c r="E137" s="33"/>
      <c r="F137" s="23"/>
      <c r="G137" s="24">
        <f t="shared" si="31"/>
        <v>0</v>
      </c>
      <c r="H137" s="15">
        <f t="shared" si="32"/>
        <v>0</v>
      </c>
      <c r="I137" s="105"/>
    </row>
    <row r="138" spans="1:9" ht="13" customHeight="1" x14ac:dyDescent="0.15">
      <c r="A138" s="102"/>
      <c r="B138" s="105"/>
      <c r="C138" s="31" t="s">
        <v>88</v>
      </c>
      <c r="D138" s="32"/>
      <c r="E138" s="33"/>
      <c r="F138" s="23"/>
      <c r="G138" s="24">
        <f t="shared" si="31"/>
        <v>0</v>
      </c>
      <c r="H138" s="15">
        <f t="shared" si="32"/>
        <v>0</v>
      </c>
      <c r="I138" s="105"/>
    </row>
    <row r="139" spans="1:9" ht="13" customHeight="1" x14ac:dyDescent="0.15">
      <c r="A139" s="103"/>
      <c r="B139" s="106"/>
      <c r="C139" s="34" t="s">
        <v>89</v>
      </c>
      <c r="D139" s="32"/>
      <c r="E139" s="33"/>
      <c r="F139" s="23"/>
      <c r="G139" s="24">
        <f t="shared" si="31"/>
        <v>0</v>
      </c>
      <c r="H139" s="15">
        <f t="shared" si="32"/>
        <v>0</v>
      </c>
      <c r="I139" s="106"/>
    </row>
    <row r="140" spans="1:9" ht="13" customHeight="1" x14ac:dyDescent="0.15">
      <c r="A140" s="101" t="s">
        <v>171</v>
      </c>
      <c r="B140" s="104" t="s">
        <v>84</v>
      </c>
      <c r="C140" s="27" t="s">
        <v>85</v>
      </c>
      <c r="D140" s="28"/>
      <c r="E140" s="29"/>
      <c r="F140" s="24"/>
      <c r="G140" s="30">
        <f>SUM(G141:G144)</f>
        <v>0</v>
      </c>
      <c r="H140" s="30">
        <f>ROUND(G140*$D$7,2)</f>
        <v>0</v>
      </c>
      <c r="I140" s="104"/>
    </row>
    <row r="141" spans="1:9" ht="13" customHeight="1" x14ac:dyDescent="0.15">
      <c r="A141" s="102"/>
      <c r="B141" s="105"/>
      <c r="C141" s="31" t="s">
        <v>86</v>
      </c>
      <c r="D141" s="32"/>
      <c r="E141" s="33"/>
      <c r="F141" s="23"/>
      <c r="G141" s="24">
        <f t="shared" ref="G141:G144" si="33">ROUND(E141*F141,2)</f>
        <v>0</v>
      </c>
      <c r="H141" s="15">
        <f t="shared" ref="H141:H144" si="34">ROUND(G141*$D$7,2)</f>
        <v>0</v>
      </c>
      <c r="I141" s="105"/>
    </row>
    <row r="142" spans="1:9" ht="13" customHeight="1" x14ac:dyDescent="0.15">
      <c r="A142" s="102"/>
      <c r="B142" s="105"/>
      <c r="C142" s="31" t="s">
        <v>87</v>
      </c>
      <c r="D142" s="32"/>
      <c r="E142" s="33"/>
      <c r="F142" s="23"/>
      <c r="G142" s="24">
        <f t="shared" si="33"/>
        <v>0</v>
      </c>
      <c r="H142" s="15">
        <f t="shared" si="34"/>
        <v>0</v>
      </c>
      <c r="I142" s="105"/>
    </row>
    <row r="143" spans="1:9" ht="13" customHeight="1" x14ac:dyDescent="0.15">
      <c r="A143" s="102"/>
      <c r="B143" s="105"/>
      <c r="C143" s="31" t="s">
        <v>88</v>
      </c>
      <c r="D143" s="32"/>
      <c r="E143" s="33"/>
      <c r="F143" s="23"/>
      <c r="G143" s="24">
        <f t="shared" si="33"/>
        <v>0</v>
      </c>
      <c r="H143" s="15">
        <f t="shared" si="34"/>
        <v>0</v>
      </c>
      <c r="I143" s="105"/>
    </row>
    <row r="144" spans="1:9" ht="13" customHeight="1" x14ac:dyDescent="0.15">
      <c r="A144" s="103"/>
      <c r="B144" s="106"/>
      <c r="C144" s="34" t="s">
        <v>89</v>
      </c>
      <c r="D144" s="32"/>
      <c r="E144" s="33"/>
      <c r="F144" s="23"/>
      <c r="G144" s="24">
        <f t="shared" si="33"/>
        <v>0</v>
      </c>
      <c r="H144" s="15">
        <f t="shared" si="34"/>
        <v>0</v>
      </c>
      <c r="I144" s="106"/>
    </row>
    <row r="145" spans="1:9" ht="13" customHeight="1" x14ac:dyDescent="0.15">
      <c r="A145" s="101" t="s">
        <v>172</v>
      </c>
      <c r="B145" s="104" t="s">
        <v>84</v>
      </c>
      <c r="C145" s="27" t="s">
        <v>85</v>
      </c>
      <c r="D145" s="28"/>
      <c r="E145" s="29"/>
      <c r="F145" s="24"/>
      <c r="G145" s="30">
        <f>SUM(G146:G149)</f>
        <v>0</v>
      </c>
      <c r="H145" s="30">
        <f>ROUND(G145*$D$7,2)</f>
        <v>0</v>
      </c>
      <c r="I145" s="104"/>
    </row>
    <row r="146" spans="1:9" ht="13" customHeight="1" x14ac:dyDescent="0.15">
      <c r="A146" s="102"/>
      <c r="B146" s="105"/>
      <c r="C146" s="31" t="s">
        <v>86</v>
      </c>
      <c r="D146" s="32"/>
      <c r="E146" s="33"/>
      <c r="F146" s="23"/>
      <c r="G146" s="24">
        <f t="shared" ref="G146:G149" si="35">ROUND(E146*F146,2)</f>
        <v>0</v>
      </c>
      <c r="H146" s="15">
        <f t="shared" si="11"/>
        <v>0</v>
      </c>
      <c r="I146" s="105"/>
    </row>
    <row r="147" spans="1:9" ht="13" customHeight="1" x14ac:dyDescent="0.15">
      <c r="A147" s="102"/>
      <c r="B147" s="105"/>
      <c r="C147" s="31" t="s">
        <v>87</v>
      </c>
      <c r="D147" s="32"/>
      <c r="E147" s="33"/>
      <c r="F147" s="23"/>
      <c r="G147" s="24">
        <f t="shared" si="35"/>
        <v>0</v>
      </c>
      <c r="H147" s="15">
        <f t="shared" si="11"/>
        <v>0</v>
      </c>
      <c r="I147" s="105"/>
    </row>
    <row r="148" spans="1:9" ht="13" customHeight="1" x14ac:dyDescent="0.15">
      <c r="A148" s="102"/>
      <c r="B148" s="105"/>
      <c r="C148" s="31" t="s">
        <v>88</v>
      </c>
      <c r="D148" s="32"/>
      <c r="E148" s="33"/>
      <c r="F148" s="23"/>
      <c r="G148" s="24">
        <f t="shared" si="35"/>
        <v>0</v>
      </c>
      <c r="H148" s="15">
        <f t="shared" si="11"/>
        <v>0</v>
      </c>
      <c r="I148" s="105"/>
    </row>
    <row r="149" spans="1:9" ht="13" customHeight="1" x14ac:dyDescent="0.15">
      <c r="A149" s="103"/>
      <c r="B149" s="106"/>
      <c r="C149" s="34" t="s">
        <v>89</v>
      </c>
      <c r="D149" s="32"/>
      <c r="E149" s="33"/>
      <c r="F149" s="23"/>
      <c r="G149" s="24">
        <f t="shared" si="35"/>
        <v>0</v>
      </c>
      <c r="H149" s="15">
        <f t="shared" si="11"/>
        <v>0</v>
      </c>
      <c r="I149" s="106"/>
    </row>
    <row r="150" spans="1:9" ht="13" customHeight="1" x14ac:dyDescent="0.15">
      <c r="A150" s="101" t="s">
        <v>173</v>
      </c>
      <c r="B150" s="104" t="s">
        <v>84</v>
      </c>
      <c r="C150" s="27" t="s">
        <v>85</v>
      </c>
      <c r="D150" s="28"/>
      <c r="E150" s="29"/>
      <c r="F150" s="24"/>
      <c r="G150" s="30">
        <f>SUM(G151:G154)</f>
        <v>0</v>
      </c>
      <c r="H150" s="30">
        <f>ROUND(G150*$D$7,2)</f>
        <v>0</v>
      </c>
      <c r="I150" s="104"/>
    </row>
    <row r="151" spans="1:9" ht="13" customHeight="1" x14ac:dyDescent="0.15">
      <c r="A151" s="102"/>
      <c r="B151" s="105"/>
      <c r="C151" s="31" t="s">
        <v>86</v>
      </c>
      <c r="D151" s="32"/>
      <c r="E151" s="33"/>
      <c r="F151" s="23"/>
      <c r="G151" s="24">
        <f t="shared" ref="G151:G154" si="36">ROUND(E151*F151,2)</f>
        <v>0</v>
      </c>
      <c r="H151" s="15">
        <f t="shared" si="11"/>
        <v>0</v>
      </c>
      <c r="I151" s="105"/>
    </row>
    <row r="152" spans="1:9" ht="13" customHeight="1" x14ac:dyDescent="0.15">
      <c r="A152" s="102"/>
      <c r="B152" s="105"/>
      <c r="C152" s="31" t="s">
        <v>87</v>
      </c>
      <c r="D152" s="32"/>
      <c r="E152" s="33"/>
      <c r="F152" s="23"/>
      <c r="G152" s="24">
        <f t="shared" si="36"/>
        <v>0</v>
      </c>
      <c r="H152" s="15">
        <f t="shared" si="11"/>
        <v>0</v>
      </c>
      <c r="I152" s="105"/>
    </row>
    <row r="153" spans="1:9" ht="13" customHeight="1" x14ac:dyDescent="0.15">
      <c r="A153" s="102"/>
      <c r="B153" s="105"/>
      <c r="C153" s="31" t="s">
        <v>88</v>
      </c>
      <c r="D153" s="32"/>
      <c r="E153" s="33"/>
      <c r="F153" s="23"/>
      <c r="G153" s="24">
        <f t="shared" si="36"/>
        <v>0</v>
      </c>
      <c r="H153" s="15">
        <f t="shared" si="11"/>
        <v>0</v>
      </c>
      <c r="I153" s="105"/>
    </row>
    <row r="154" spans="1:9" ht="13" customHeight="1" x14ac:dyDescent="0.15">
      <c r="A154" s="103"/>
      <c r="B154" s="106"/>
      <c r="C154" s="34" t="s">
        <v>89</v>
      </c>
      <c r="D154" s="32"/>
      <c r="E154" s="33"/>
      <c r="F154" s="23"/>
      <c r="G154" s="24">
        <f t="shared" si="36"/>
        <v>0</v>
      </c>
      <c r="H154" s="15">
        <f t="shared" si="11"/>
        <v>0</v>
      </c>
      <c r="I154" s="106"/>
    </row>
    <row r="155" spans="1:9" ht="13" customHeight="1" x14ac:dyDescent="0.15">
      <c r="A155" s="101" t="s">
        <v>174</v>
      </c>
      <c r="B155" s="104" t="s">
        <v>84</v>
      </c>
      <c r="C155" s="27" t="s">
        <v>85</v>
      </c>
      <c r="D155" s="28"/>
      <c r="E155" s="29"/>
      <c r="F155" s="24"/>
      <c r="G155" s="30">
        <f>SUM(G156:G159)</f>
        <v>0</v>
      </c>
      <c r="H155" s="30">
        <f>ROUND(G155*$D$7,2)</f>
        <v>0</v>
      </c>
      <c r="I155" s="104"/>
    </row>
    <row r="156" spans="1:9" ht="13" customHeight="1" x14ac:dyDescent="0.15">
      <c r="A156" s="102"/>
      <c r="B156" s="105"/>
      <c r="C156" s="31" t="s">
        <v>86</v>
      </c>
      <c r="D156" s="32"/>
      <c r="E156" s="33"/>
      <c r="F156" s="23"/>
      <c r="G156" s="24">
        <f t="shared" ref="G156:G159" si="37">ROUND(E156*F156,2)</f>
        <v>0</v>
      </c>
      <c r="H156" s="15">
        <f t="shared" si="11"/>
        <v>0</v>
      </c>
      <c r="I156" s="105"/>
    </row>
    <row r="157" spans="1:9" ht="13" customHeight="1" x14ac:dyDescent="0.15">
      <c r="A157" s="102"/>
      <c r="B157" s="105"/>
      <c r="C157" s="31" t="s">
        <v>87</v>
      </c>
      <c r="D157" s="32"/>
      <c r="E157" s="33"/>
      <c r="F157" s="23"/>
      <c r="G157" s="24">
        <f t="shared" si="37"/>
        <v>0</v>
      </c>
      <c r="H157" s="15">
        <f t="shared" si="11"/>
        <v>0</v>
      </c>
      <c r="I157" s="105"/>
    </row>
    <row r="158" spans="1:9" ht="13" customHeight="1" x14ac:dyDescent="0.15">
      <c r="A158" s="102"/>
      <c r="B158" s="105"/>
      <c r="C158" s="31" t="s">
        <v>88</v>
      </c>
      <c r="D158" s="32"/>
      <c r="E158" s="33"/>
      <c r="F158" s="23"/>
      <c r="G158" s="24">
        <f t="shared" si="37"/>
        <v>0</v>
      </c>
      <c r="H158" s="15">
        <f t="shared" si="11"/>
        <v>0</v>
      </c>
      <c r="I158" s="105"/>
    </row>
    <row r="159" spans="1:9" ht="13" customHeight="1" x14ac:dyDescent="0.15">
      <c r="A159" s="103"/>
      <c r="B159" s="106"/>
      <c r="C159" s="34" t="s">
        <v>89</v>
      </c>
      <c r="D159" s="32"/>
      <c r="E159" s="33"/>
      <c r="F159" s="23"/>
      <c r="G159" s="24">
        <f t="shared" si="37"/>
        <v>0</v>
      </c>
      <c r="H159" s="15">
        <f t="shared" si="11"/>
        <v>0</v>
      </c>
      <c r="I159" s="106"/>
    </row>
    <row r="160" spans="1:9" ht="13" customHeight="1" x14ac:dyDescent="0.15">
      <c r="A160" s="101" t="s">
        <v>175</v>
      </c>
      <c r="B160" s="104" t="s">
        <v>84</v>
      </c>
      <c r="C160" s="27" t="s">
        <v>85</v>
      </c>
      <c r="D160" s="28"/>
      <c r="E160" s="29"/>
      <c r="F160" s="24"/>
      <c r="G160" s="30">
        <f>SUM(G161:G164)</f>
        <v>0</v>
      </c>
      <c r="H160" s="30">
        <f>ROUND(G160*$D$7,2)</f>
        <v>0</v>
      </c>
      <c r="I160" s="104"/>
    </row>
    <row r="161" spans="1:10" ht="13" customHeight="1" x14ac:dyDescent="0.15">
      <c r="A161" s="102"/>
      <c r="B161" s="105"/>
      <c r="C161" s="31" t="s">
        <v>86</v>
      </c>
      <c r="D161" s="32"/>
      <c r="E161" s="33"/>
      <c r="F161" s="23"/>
      <c r="G161" s="24">
        <f t="shared" ref="G161:G164" si="38">ROUND(E161*F161,2)</f>
        <v>0</v>
      </c>
      <c r="H161" s="15">
        <f t="shared" si="11"/>
        <v>0</v>
      </c>
      <c r="I161" s="105"/>
    </row>
    <row r="162" spans="1:10" ht="13" customHeight="1" x14ac:dyDescent="0.15">
      <c r="A162" s="102"/>
      <c r="B162" s="105"/>
      <c r="C162" s="31" t="s">
        <v>87</v>
      </c>
      <c r="D162" s="32"/>
      <c r="E162" s="33"/>
      <c r="F162" s="23"/>
      <c r="G162" s="24">
        <f t="shared" si="38"/>
        <v>0</v>
      </c>
      <c r="H162" s="15">
        <f t="shared" si="11"/>
        <v>0</v>
      </c>
      <c r="I162" s="105"/>
    </row>
    <row r="163" spans="1:10" ht="13" customHeight="1" x14ac:dyDescent="0.15">
      <c r="A163" s="102"/>
      <c r="B163" s="105"/>
      <c r="C163" s="31" t="s">
        <v>88</v>
      </c>
      <c r="D163" s="32"/>
      <c r="E163" s="33"/>
      <c r="F163" s="23"/>
      <c r="G163" s="24">
        <f t="shared" si="38"/>
        <v>0</v>
      </c>
      <c r="H163" s="15">
        <f t="shared" si="11"/>
        <v>0</v>
      </c>
      <c r="I163" s="105"/>
    </row>
    <row r="164" spans="1:10" ht="13" customHeight="1" x14ac:dyDescent="0.15">
      <c r="A164" s="103"/>
      <c r="B164" s="106"/>
      <c r="C164" s="34" t="s">
        <v>89</v>
      </c>
      <c r="D164" s="32"/>
      <c r="E164" s="33"/>
      <c r="F164" s="23"/>
      <c r="G164" s="24">
        <f t="shared" si="38"/>
        <v>0</v>
      </c>
      <c r="H164" s="15">
        <f t="shared" si="11"/>
        <v>0</v>
      </c>
      <c r="I164" s="106"/>
    </row>
    <row r="165" spans="1:10" ht="13" customHeight="1" x14ac:dyDescent="0.15">
      <c r="A165" s="101" t="s">
        <v>176</v>
      </c>
      <c r="B165" s="104" t="s">
        <v>84</v>
      </c>
      <c r="C165" s="27" t="s">
        <v>85</v>
      </c>
      <c r="D165" s="28"/>
      <c r="E165" s="29"/>
      <c r="F165" s="24"/>
      <c r="G165" s="30">
        <f>SUM(G166:G169)</f>
        <v>0</v>
      </c>
      <c r="H165" s="30">
        <f>ROUND(G165*$D$7,2)</f>
        <v>0</v>
      </c>
      <c r="I165" s="104"/>
    </row>
    <row r="166" spans="1:10" ht="13" customHeight="1" x14ac:dyDescent="0.15">
      <c r="A166" s="102"/>
      <c r="B166" s="105"/>
      <c r="C166" s="31" t="s">
        <v>86</v>
      </c>
      <c r="D166" s="32"/>
      <c r="E166" s="33"/>
      <c r="F166" s="23"/>
      <c r="G166" s="24">
        <f t="shared" ref="G166:G169" si="39">ROUND(E166*F166,2)</f>
        <v>0</v>
      </c>
      <c r="H166" s="15">
        <f t="shared" si="11"/>
        <v>0</v>
      </c>
      <c r="I166" s="105"/>
    </row>
    <row r="167" spans="1:10" ht="13" customHeight="1" x14ac:dyDescent="0.15">
      <c r="A167" s="102"/>
      <c r="B167" s="105"/>
      <c r="C167" s="31" t="s">
        <v>87</v>
      </c>
      <c r="D167" s="32"/>
      <c r="E167" s="33"/>
      <c r="F167" s="23"/>
      <c r="G167" s="24">
        <f t="shared" si="39"/>
        <v>0</v>
      </c>
      <c r="H167" s="15">
        <f t="shared" si="11"/>
        <v>0</v>
      </c>
      <c r="I167" s="105"/>
    </row>
    <row r="168" spans="1:10" ht="13" customHeight="1" x14ac:dyDescent="0.15">
      <c r="A168" s="102"/>
      <c r="B168" s="105"/>
      <c r="C168" s="31" t="s">
        <v>88</v>
      </c>
      <c r="D168" s="32"/>
      <c r="E168" s="33"/>
      <c r="F168" s="23"/>
      <c r="G168" s="24">
        <f t="shared" si="39"/>
        <v>0</v>
      </c>
      <c r="H168" s="15">
        <f t="shared" si="11"/>
        <v>0</v>
      </c>
      <c r="I168" s="105"/>
    </row>
    <row r="169" spans="1:10" ht="13" customHeight="1" x14ac:dyDescent="0.15">
      <c r="A169" s="103"/>
      <c r="B169" s="106"/>
      <c r="C169" s="34" t="s">
        <v>89</v>
      </c>
      <c r="D169" s="32"/>
      <c r="E169" s="33"/>
      <c r="F169" s="23"/>
      <c r="G169" s="24">
        <f t="shared" si="39"/>
        <v>0</v>
      </c>
      <c r="H169" s="15">
        <f t="shared" si="11"/>
        <v>0</v>
      </c>
      <c r="I169" s="106"/>
    </row>
    <row r="170" spans="1:10" ht="13" customHeight="1" x14ac:dyDescent="0.15">
      <c r="A170" s="101" t="s">
        <v>177</v>
      </c>
      <c r="B170" s="104" t="s">
        <v>84</v>
      </c>
      <c r="C170" s="27" t="s">
        <v>85</v>
      </c>
      <c r="D170" s="28"/>
      <c r="E170" s="29"/>
      <c r="F170" s="24"/>
      <c r="G170" s="30">
        <f>SUM(G171:G174)</f>
        <v>0</v>
      </c>
      <c r="H170" s="30">
        <f>ROUND(G170*$D$7,2)</f>
        <v>0</v>
      </c>
      <c r="I170" s="104"/>
    </row>
    <row r="171" spans="1:10" ht="13" customHeight="1" x14ac:dyDescent="0.15">
      <c r="A171" s="102"/>
      <c r="B171" s="105"/>
      <c r="C171" s="31" t="s">
        <v>86</v>
      </c>
      <c r="D171" s="32"/>
      <c r="E171" s="33"/>
      <c r="F171" s="23"/>
      <c r="G171" s="24">
        <f t="shared" ref="G171:G174" si="40">ROUND(E171*F171,2)</f>
        <v>0</v>
      </c>
      <c r="H171" s="15">
        <f t="shared" si="11"/>
        <v>0</v>
      </c>
      <c r="I171" s="105"/>
    </row>
    <row r="172" spans="1:10" ht="13" customHeight="1" x14ac:dyDescent="0.15">
      <c r="A172" s="102"/>
      <c r="B172" s="105"/>
      <c r="C172" s="31" t="s">
        <v>87</v>
      </c>
      <c r="D172" s="32"/>
      <c r="E172" s="33"/>
      <c r="F172" s="23"/>
      <c r="G172" s="24">
        <f t="shared" si="40"/>
        <v>0</v>
      </c>
      <c r="H172" s="15">
        <f t="shared" si="11"/>
        <v>0</v>
      </c>
      <c r="I172" s="105"/>
    </row>
    <row r="173" spans="1:10" ht="13" customHeight="1" x14ac:dyDescent="0.15">
      <c r="A173" s="102"/>
      <c r="B173" s="105"/>
      <c r="C173" s="31" t="s">
        <v>88</v>
      </c>
      <c r="D173" s="32"/>
      <c r="E173" s="33"/>
      <c r="F173" s="23"/>
      <c r="G173" s="24">
        <f t="shared" si="40"/>
        <v>0</v>
      </c>
      <c r="H173" s="15">
        <f t="shared" si="11"/>
        <v>0</v>
      </c>
      <c r="I173" s="105"/>
    </row>
    <row r="174" spans="1:10" ht="13" customHeight="1" x14ac:dyDescent="0.15">
      <c r="A174" s="103"/>
      <c r="B174" s="106"/>
      <c r="C174" s="34" t="s">
        <v>89</v>
      </c>
      <c r="D174" s="32"/>
      <c r="E174" s="33"/>
      <c r="F174" s="23"/>
      <c r="G174" s="24">
        <f t="shared" si="40"/>
        <v>0</v>
      </c>
      <c r="H174" s="15">
        <f t="shared" si="11"/>
        <v>0</v>
      </c>
      <c r="I174" s="106"/>
    </row>
    <row r="175" spans="1:10" ht="57" customHeight="1" x14ac:dyDescent="0.15">
      <c r="A175" s="8" t="s">
        <v>44</v>
      </c>
      <c r="B175" s="107" t="s">
        <v>90</v>
      </c>
      <c r="C175" s="108"/>
      <c r="D175" s="108"/>
      <c r="E175" s="108"/>
      <c r="F175" s="109"/>
      <c r="G175" s="9">
        <f>SUM(G176:G275)</f>
        <v>0</v>
      </c>
      <c r="H175" s="9">
        <f>SUM(H176:H275)</f>
        <v>0</v>
      </c>
      <c r="I175" s="10"/>
      <c r="J175" s="50" t="s">
        <v>94</v>
      </c>
    </row>
    <row r="176" spans="1:10" ht="14" x14ac:dyDescent="0.15">
      <c r="A176" s="110" t="s">
        <v>45</v>
      </c>
      <c r="B176" s="113" t="s">
        <v>91</v>
      </c>
      <c r="C176" s="16" t="s">
        <v>92</v>
      </c>
      <c r="D176" s="116" t="s">
        <v>93</v>
      </c>
      <c r="E176" s="119"/>
      <c r="F176" s="122" t="str">
        <f>IFERROR(ROUND(AVERAGE(J176:J180),2),"0")</f>
        <v>0</v>
      </c>
      <c r="G176" s="122">
        <f>ROUND(E176*F176,2)</f>
        <v>0</v>
      </c>
      <c r="H176" s="122">
        <f>ROUND(G176*$D$7,2)</f>
        <v>0</v>
      </c>
      <c r="I176" s="125"/>
      <c r="J176" s="23"/>
    </row>
    <row r="177" spans="1:10" ht="14" x14ac:dyDescent="0.15">
      <c r="A177" s="111"/>
      <c r="B177" s="114"/>
      <c r="C177" s="16" t="s">
        <v>92</v>
      </c>
      <c r="D177" s="117"/>
      <c r="E177" s="120"/>
      <c r="F177" s="123"/>
      <c r="G177" s="123"/>
      <c r="H177" s="123"/>
      <c r="I177" s="126"/>
      <c r="J177" s="23"/>
    </row>
    <row r="178" spans="1:10" ht="14" x14ac:dyDescent="0.15">
      <c r="A178" s="111"/>
      <c r="B178" s="114"/>
      <c r="C178" s="16" t="s">
        <v>92</v>
      </c>
      <c r="D178" s="117"/>
      <c r="E178" s="120"/>
      <c r="F178" s="123"/>
      <c r="G178" s="123"/>
      <c r="H178" s="123"/>
      <c r="I178" s="126"/>
      <c r="J178" s="23"/>
    </row>
    <row r="179" spans="1:10" ht="14" x14ac:dyDescent="0.15">
      <c r="A179" s="111"/>
      <c r="B179" s="114"/>
      <c r="C179" s="16" t="s">
        <v>92</v>
      </c>
      <c r="D179" s="117"/>
      <c r="E179" s="120"/>
      <c r="F179" s="123"/>
      <c r="G179" s="123"/>
      <c r="H179" s="123"/>
      <c r="I179" s="126"/>
      <c r="J179" s="23"/>
    </row>
    <row r="180" spans="1:10" ht="14" x14ac:dyDescent="0.15">
      <c r="A180" s="112"/>
      <c r="B180" s="115"/>
      <c r="C180" s="16" t="s">
        <v>92</v>
      </c>
      <c r="D180" s="118"/>
      <c r="E180" s="121"/>
      <c r="F180" s="124"/>
      <c r="G180" s="124"/>
      <c r="H180" s="124"/>
      <c r="I180" s="127"/>
      <c r="J180" s="23"/>
    </row>
    <row r="181" spans="1:10" ht="14" x14ac:dyDescent="0.15">
      <c r="A181" s="110" t="s">
        <v>46</v>
      </c>
      <c r="B181" s="113" t="s">
        <v>91</v>
      </c>
      <c r="C181" s="16" t="s">
        <v>92</v>
      </c>
      <c r="D181" s="116" t="s">
        <v>93</v>
      </c>
      <c r="E181" s="119"/>
      <c r="F181" s="122" t="str">
        <f>IFERROR(ROUND(AVERAGE(J181:J185),2),"0")</f>
        <v>0</v>
      </c>
      <c r="G181" s="122">
        <f>ROUND(E181*F181,2)</f>
        <v>0</v>
      </c>
      <c r="H181" s="122">
        <f>ROUND(G181*$D$7,2)</f>
        <v>0</v>
      </c>
      <c r="I181" s="125"/>
      <c r="J181" s="23"/>
    </row>
    <row r="182" spans="1:10" ht="14" x14ac:dyDescent="0.15">
      <c r="A182" s="111"/>
      <c r="B182" s="114"/>
      <c r="C182" s="16" t="s">
        <v>92</v>
      </c>
      <c r="D182" s="117"/>
      <c r="E182" s="120"/>
      <c r="F182" s="123"/>
      <c r="G182" s="123"/>
      <c r="H182" s="123"/>
      <c r="I182" s="126"/>
      <c r="J182" s="23"/>
    </row>
    <row r="183" spans="1:10" ht="14" x14ac:dyDescent="0.15">
      <c r="A183" s="111"/>
      <c r="B183" s="114"/>
      <c r="C183" s="16" t="s">
        <v>92</v>
      </c>
      <c r="D183" s="117"/>
      <c r="E183" s="120"/>
      <c r="F183" s="123"/>
      <c r="G183" s="123"/>
      <c r="H183" s="123"/>
      <c r="I183" s="126"/>
      <c r="J183" s="23"/>
    </row>
    <row r="184" spans="1:10" ht="14" x14ac:dyDescent="0.15">
      <c r="A184" s="111"/>
      <c r="B184" s="114"/>
      <c r="C184" s="16" t="s">
        <v>92</v>
      </c>
      <c r="D184" s="117"/>
      <c r="E184" s="120"/>
      <c r="F184" s="123"/>
      <c r="G184" s="123"/>
      <c r="H184" s="123"/>
      <c r="I184" s="126"/>
      <c r="J184" s="23"/>
    </row>
    <row r="185" spans="1:10" ht="14" x14ac:dyDescent="0.15">
      <c r="A185" s="112"/>
      <c r="B185" s="115"/>
      <c r="C185" s="16" t="s">
        <v>92</v>
      </c>
      <c r="D185" s="118"/>
      <c r="E185" s="121"/>
      <c r="F185" s="124"/>
      <c r="G185" s="124"/>
      <c r="H185" s="124"/>
      <c r="I185" s="127"/>
      <c r="J185" s="23"/>
    </row>
    <row r="186" spans="1:10" ht="14" x14ac:dyDescent="0.15">
      <c r="A186" s="110" t="s">
        <v>47</v>
      </c>
      <c r="B186" s="113" t="s">
        <v>91</v>
      </c>
      <c r="C186" s="16" t="s">
        <v>92</v>
      </c>
      <c r="D186" s="116" t="s">
        <v>93</v>
      </c>
      <c r="E186" s="119"/>
      <c r="F186" s="122" t="str">
        <f>IFERROR(ROUND(AVERAGE(J186:J190),2),"0")</f>
        <v>0</v>
      </c>
      <c r="G186" s="122">
        <f>ROUND(E186*F186,2)</f>
        <v>0</v>
      </c>
      <c r="H186" s="122">
        <f>ROUND(G186*$D$7,2)</f>
        <v>0</v>
      </c>
      <c r="I186" s="125"/>
      <c r="J186" s="23"/>
    </row>
    <row r="187" spans="1:10" ht="14" x14ac:dyDescent="0.15">
      <c r="A187" s="111"/>
      <c r="B187" s="114"/>
      <c r="C187" s="16" t="s">
        <v>92</v>
      </c>
      <c r="D187" s="117"/>
      <c r="E187" s="120"/>
      <c r="F187" s="123"/>
      <c r="G187" s="123"/>
      <c r="H187" s="123"/>
      <c r="I187" s="126"/>
      <c r="J187" s="23"/>
    </row>
    <row r="188" spans="1:10" ht="14" x14ac:dyDescent="0.15">
      <c r="A188" s="111"/>
      <c r="B188" s="114"/>
      <c r="C188" s="16" t="s">
        <v>92</v>
      </c>
      <c r="D188" s="117"/>
      <c r="E188" s="120"/>
      <c r="F188" s="123"/>
      <c r="G188" s="123"/>
      <c r="H188" s="123"/>
      <c r="I188" s="126"/>
      <c r="J188" s="23"/>
    </row>
    <row r="189" spans="1:10" ht="14" x14ac:dyDescent="0.15">
      <c r="A189" s="111"/>
      <c r="B189" s="114"/>
      <c r="C189" s="16" t="s">
        <v>92</v>
      </c>
      <c r="D189" s="117"/>
      <c r="E189" s="120"/>
      <c r="F189" s="123"/>
      <c r="G189" s="123"/>
      <c r="H189" s="123"/>
      <c r="I189" s="126"/>
      <c r="J189" s="23"/>
    </row>
    <row r="190" spans="1:10" ht="14" x14ac:dyDescent="0.15">
      <c r="A190" s="112"/>
      <c r="B190" s="115"/>
      <c r="C190" s="16" t="s">
        <v>92</v>
      </c>
      <c r="D190" s="118"/>
      <c r="E190" s="121"/>
      <c r="F190" s="124"/>
      <c r="G190" s="124"/>
      <c r="H190" s="124"/>
      <c r="I190" s="127"/>
      <c r="J190" s="23"/>
    </row>
    <row r="191" spans="1:10" ht="14" x14ac:dyDescent="0.15">
      <c r="A191" s="110" t="s">
        <v>48</v>
      </c>
      <c r="B191" s="113" t="s">
        <v>91</v>
      </c>
      <c r="C191" s="16" t="s">
        <v>92</v>
      </c>
      <c r="D191" s="116" t="s">
        <v>93</v>
      </c>
      <c r="E191" s="119"/>
      <c r="F191" s="122" t="str">
        <f>IFERROR(ROUND(AVERAGE(J191:J195),2),"0")</f>
        <v>0</v>
      </c>
      <c r="G191" s="122">
        <f>ROUND(E191*F191,2)</f>
        <v>0</v>
      </c>
      <c r="H191" s="122">
        <f>ROUND(G191*$D$7,2)</f>
        <v>0</v>
      </c>
      <c r="I191" s="125"/>
      <c r="J191" s="23"/>
    </row>
    <row r="192" spans="1:10" ht="14" x14ac:dyDescent="0.15">
      <c r="A192" s="111"/>
      <c r="B192" s="114"/>
      <c r="C192" s="16" t="s">
        <v>92</v>
      </c>
      <c r="D192" s="117"/>
      <c r="E192" s="120"/>
      <c r="F192" s="123"/>
      <c r="G192" s="123"/>
      <c r="H192" s="123"/>
      <c r="I192" s="126"/>
      <c r="J192" s="23"/>
    </row>
    <row r="193" spans="1:10" ht="14" x14ac:dyDescent="0.15">
      <c r="A193" s="111"/>
      <c r="B193" s="114"/>
      <c r="C193" s="16" t="s">
        <v>92</v>
      </c>
      <c r="D193" s="117"/>
      <c r="E193" s="120"/>
      <c r="F193" s="123"/>
      <c r="G193" s="123"/>
      <c r="H193" s="123"/>
      <c r="I193" s="126"/>
      <c r="J193" s="23"/>
    </row>
    <row r="194" spans="1:10" ht="14" x14ac:dyDescent="0.15">
      <c r="A194" s="111"/>
      <c r="B194" s="114"/>
      <c r="C194" s="16" t="s">
        <v>92</v>
      </c>
      <c r="D194" s="117"/>
      <c r="E194" s="120"/>
      <c r="F194" s="123"/>
      <c r="G194" s="123"/>
      <c r="H194" s="123"/>
      <c r="I194" s="126"/>
      <c r="J194" s="23"/>
    </row>
    <row r="195" spans="1:10" ht="14" x14ac:dyDescent="0.15">
      <c r="A195" s="112"/>
      <c r="B195" s="115"/>
      <c r="C195" s="16" t="s">
        <v>92</v>
      </c>
      <c r="D195" s="118"/>
      <c r="E195" s="121"/>
      <c r="F195" s="124"/>
      <c r="G195" s="124"/>
      <c r="H195" s="124"/>
      <c r="I195" s="127"/>
      <c r="J195" s="23"/>
    </row>
    <row r="196" spans="1:10" ht="14" x14ac:dyDescent="0.15">
      <c r="A196" s="110" t="s">
        <v>49</v>
      </c>
      <c r="B196" s="113" t="s">
        <v>91</v>
      </c>
      <c r="C196" s="16" t="s">
        <v>92</v>
      </c>
      <c r="D196" s="116" t="s">
        <v>93</v>
      </c>
      <c r="E196" s="119"/>
      <c r="F196" s="122" t="str">
        <f>IFERROR(ROUND(AVERAGE(J196:J200),2),"0")</f>
        <v>0</v>
      </c>
      <c r="G196" s="122">
        <f>ROUND(E196*F196,2)</f>
        <v>0</v>
      </c>
      <c r="H196" s="122">
        <f>ROUND(G196*$D$7,2)</f>
        <v>0</v>
      </c>
      <c r="I196" s="125"/>
      <c r="J196" s="23"/>
    </row>
    <row r="197" spans="1:10" ht="14" x14ac:dyDescent="0.15">
      <c r="A197" s="111"/>
      <c r="B197" s="114"/>
      <c r="C197" s="16" t="s">
        <v>92</v>
      </c>
      <c r="D197" s="117"/>
      <c r="E197" s="120"/>
      <c r="F197" s="123"/>
      <c r="G197" s="123"/>
      <c r="H197" s="123"/>
      <c r="I197" s="126"/>
      <c r="J197" s="23"/>
    </row>
    <row r="198" spans="1:10" ht="14" x14ac:dyDescent="0.15">
      <c r="A198" s="111"/>
      <c r="B198" s="114"/>
      <c r="C198" s="16" t="s">
        <v>92</v>
      </c>
      <c r="D198" s="117"/>
      <c r="E198" s="120"/>
      <c r="F198" s="123"/>
      <c r="G198" s="123"/>
      <c r="H198" s="123"/>
      <c r="I198" s="126"/>
      <c r="J198" s="23"/>
    </row>
    <row r="199" spans="1:10" ht="14" x14ac:dyDescent="0.15">
      <c r="A199" s="111"/>
      <c r="B199" s="114"/>
      <c r="C199" s="16" t="s">
        <v>92</v>
      </c>
      <c r="D199" s="117"/>
      <c r="E199" s="120"/>
      <c r="F199" s="123"/>
      <c r="G199" s="123"/>
      <c r="H199" s="123"/>
      <c r="I199" s="126"/>
      <c r="J199" s="23"/>
    </row>
    <row r="200" spans="1:10" ht="14" x14ac:dyDescent="0.15">
      <c r="A200" s="112"/>
      <c r="B200" s="115"/>
      <c r="C200" s="16" t="s">
        <v>92</v>
      </c>
      <c r="D200" s="118"/>
      <c r="E200" s="121"/>
      <c r="F200" s="124"/>
      <c r="G200" s="124"/>
      <c r="H200" s="124"/>
      <c r="I200" s="127"/>
      <c r="J200" s="23"/>
    </row>
    <row r="201" spans="1:10" ht="14" x14ac:dyDescent="0.15">
      <c r="A201" s="110" t="s">
        <v>50</v>
      </c>
      <c r="B201" s="113" t="s">
        <v>91</v>
      </c>
      <c r="C201" s="16" t="s">
        <v>92</v>
      </c>
      <c r="D201" s="116" t="s">
        <v>93</v>
      </c>
      <c r="E201" s="119"/>
      <c r="F201" s="122" t="str">
        <f>IFERROR(ROUND(AVERAGE(J201:J205),2),"0")</f>
        <v>0</v>
      </c>
      <c r="G201" s="122">
        <f>ROUND(E201*F201,2)</f>
        <v>0</v>
      </c>
      <c r="H201" s="122">
        <f>ROUND(G201*$D$7,2)</f>
        <v>0</v>
      </c>
      <c r="I201" s="125"/>
      <c r="J201" s="23"/>
    </row>
    <row r="202" spans="1:10" ht="14" x14ac:dyDescent="0.15">
      <c r="A202" s="111"/>
      <c r="B202" s="114"/>
      <c r="C202" s="16" t="s">
        <v>92</v>
      </c>
      <c r="D202" s="117"/>
      <c r="E202" s="120"/>
      <c r="F202" s="123"/>
      <c r="G202" s="123"/>
      <c r="H202" s="123"/>
      <c r="I202" s="126"/>
      <c r="J202" s="23"/>
    </row>
    <row r="203" spans="1:10" ht="14" x14ac:dyDescent="0.15">
      <c r="A203" s="111"/>
      <c r="B203" s="114"/>
      <c r="C203" s="16" t="s">
        <v>92</v>
      </c>
      <c r="D203" s="117"/>
      <c r="E203" s="120"/>
      <c r="F203" s="123"/>
      <c r="G203" s="123"/>
      <c r="H203" s="123"/>
      <c r="I203" s="126"/>
      <c r="J203" s="23"/>
    </row>
    <row r="204" spans="1:10" ht="14" x14ac:dyDescent="0.15">
      <c r="A204" s="111"/>
      <c r="B204" s="114"/>
      <c r="C204" s="16" t="s">
        <v>92</v>
      </c>
      <c r="D204" s="117"/>
      <c r="E204" s="120"/>
      <c r="F204" s="123"/>
      <c r="G204" s="123"/>
      <c r="H204" s="123"/>
      <c r="I204" s="126"/>
      <c r="J204" s="23"/>
    </row>
    <row r="205" spans="1:10" ht="14" x14ac:dyDescent="0.15">
      <c r="A205" s="112"/>
      <c r="B205" s="115"/>
      <c r="C205" s="16" t="s">
        <v>92</v>
      </c>
      <c r="D205" s="118"/>
      <c r="E205" s="121"/>
      <c r="F205" s="124"/>
      <c r="G205" s="124"/>
      <c r="H205" s="124"/>
      <c r="I205" s="127"/>
      <c r="J205" s="23"/>
    </row>
    <row r="206" spans="1:10" ht="14" x14ac:dyDescent="0.15">
      <c r="A206" s="110" t="s">
        <v>51</v>
      </c>
      <c r="B206" s="113" t="s">
        <v>91</v>
      </c>
      <c r="C206" s="16" t="s">
        <v>92</v>
      </c>
      <c r="D206" s="116" t="s">
        <v>93</v>
      </c>
      <c r="E206" s="119"/>
      <c r="F206" s="122" t="str">
        <f>IFERROR(ROUND(AVERAGE(J206:J210),2),"0")</f>
        <v>0</v>
      </c>
      <c r="G206" s="122">
        <f>ROUND(E206*F206,2)</f>
        <v>0</v>
      </c>
      <c r="H206" s="122">
        <f>ROUND(G206*$D$7,2)</f>
        <v>0</v>
      </c>
      <c r="I206" s="125"/>
      <c r="J206" s="23"/>
    </row>
    <row r="207" spans="1:10" ht="14" x14ac:dyDescent="0.15">
      <c r="A207" s="111"/>
      <c r="B207" s="114"/>
      <c r="C207" s="16" t="s">
        <v>92</v>
      </c>
      <c r="D207" s="117"/>
      <c r="E207" s="120"/>
      <c r="F207" s="123"/>
      <c r="G207" s="123"/>
      <c r="H207" s="123"/>
      <c r="I207" s="126"/>
      <c r="J207" s="23"/>
    </row>
    <row r="208" spans="1:10" ht="14" x14ac:dyDescent="0.15">
      <c r="A208" s="111"/>
      <c r="B208" s="114"/>
      <c r="C208" s="16" t="s">
        <v>92</v>
      </c>
      <c r="D208" s="117"/>
      <c r="E208" s="120"/>
      <c r="F208" s="123"/>
      <c r="G208" s="123"/>
      <c r="H208" s="123"/>
      <c r="I208" s="126"/>
      <c r="J208" s="23"/>
    </row>
    <row r="209" spans="1:10" ht="14" x14ac:dyDescent="0.15">
      <c r="A209" s="111"/>
      <c r="B209" s="114"/>
      <c r="C209" s="16" t="s">
        <v>92</v>
      </c>
      <c r="D209" s="117"/>
      <c r="E209" s="120"/>
      <c r="F209" s="123"/>
      <c r="G209" s="123"/>
      <c r="H209" s="123"/>
      <c r="I209" s="126"/>
      <c r="J209" s="23"/>
    </row>
    <row r="210" spans="1:10" ht="14" x14ac:dyDescent="0.15">
      <c r="A210" s="112"/>
      <c r="B210" s="115"/>
      <c r="C210" s="16" t="s">
        <v>92</v>
      </c>
      <c r="D210" s="118"/>
      <c r="E210" s="121"/>
      <c r="F210" s="124"/>
      <c r="G210" s="124"/>
      <c r="H210" s="124"/>
      <c r="I210" s="127"/>
      <c r="J210" s="23"/>
    </row>
    <row r="211" spans="1:10" ht="14" x14ac:dyDescent="0.15">
      <c r="A211" s="110" t="s">
        <v>52</v>
      </c>
      <c r="B211" s="113" t="s">
        <v>91</v>
      </c>
      <c r="C211" s="16" t="s">
        <v>92</v>
      </c>
      <c r="D211" s="116" t="s">
        <v>93</v>
      </c>
      <c r="E211" s="119"/>
      <c r="F211" s="122" t="str">
        <f>IFERROR(ROUND(AVERAGE(J211:J215),2),"0")</f>
        <v>0</v>
      </c>
      <c r="G211" s="122">
        <f>ROUND(E211*F211,2)</f>
        <v>0</v>
      </c>
      <c r="H211" s="122">
        <f>ROUND(G211*$D$7,2)</f>
        <v>0</v>
      </c>
      <c r="I211" s="125"/>
      <c r="J211" s="23"/>
    </row>
    <row r="212" spans="1:10" ht="14" x14ac:dyDescent="0.15">
      <c r="A212" s="111"/>
      <c r="B212" s="114"/>
      <c r="C212" s="16" t="s">
        <v>92</v>
      </c>
      <c r="D212" s="117"/>
      <c r="E212" s="120"/>
      <c r="F212" s="123"/>
      <c r="G212" s="123"/>
      <c r="H212" s="123"/>
      <c r="I212" s="126"/>
      <c r="J212" s="23"/>
    </row>
    <row r="213" spans="1:10" ht="14" x14ac:dyDescent="0.15">
      <c r="A213" s="111"/>
      <c r="B213" s="114"/>
      <c r="C213" s="16" t="s">
        <v>92</v>
      </c>
      <c r="D213" s="117"/>
      <c r="E213" s="120"/>
      <c r="F213" s="123"/>
      <c r="G213" s="123"/>
      <c r="H213" s="123"/>
      <c r="I213" s="126"/>
      <c r="J213" s="23"/>
    </row>
    <row r="214" spans="1:10" ht="14" x14ac:dyDescent="0.15">
      <c r="A214" s="111"/>
      <c r="B214" s="114"/>
      <c r="C214" s="16" t="s">
        <v>92</v>
      </c>
      <c r="D214" s="117"/>
      <c r="E214" s="120"/>
      <c r="F214" s="123"/>
      <c r="G214" s="123"/>
      <c r="H214" s="123"/>
      <c r="I214" s="126"/>
      <c r="J214" s="23"/>
    </row>
    <row r="215" spans="1:10" ht="14" x14ac:dyDescent="0.15">
      <c r="A215" s="112"/>
      <c r="B215" s="115"/>
      <c r="C215" s="16" t="s">
        <v>92</v>
      </c>
      <c r="D215" s="118"/>
      <c r="E215" s="121"/>
      <c r="F215" s="124"/>
      <c r="G215" s="124"/>
      <c r="H215" s="124"/>
      <c r="I215" s="127"/>
      <c r="J215" s="23"/>
    </row>
    <row r="216" spans="1:10" ht="14" x14ac:dyDescent="0.15">
      <c r="A216" s="110" t="s">
        <v>53</v>
      </c>
      <c r="B216" s="113" t="s">
        <v>91</v>
      </c>
      <c r="C216" s="16" t="s">
        <v>92</v>
      </c>
      <c r="D216" s="116" t="s">
        <v>93</v>
      </c>
      <c r="E216" s="119"/>
      <c r="F216" s="122" t="str">
        <f>IFERROR(ROUND(AVERAGE(J216:J220),2),"0")</f>
        <v>0</v>
      </c>
      <c r="G216" s="122">
        <f>ROUND(E216*F216,2)</f>
        <v>0</v>
      </c>
      <c r="H216" s="122">
        <f>ROUND(G216*$D$7,2)</f>
        <v>0</v>
      </c>
      <c r="I216" s="125"/>
      <c r="J216" s="23"/>
    </row>
    <row r="217" spans="1:10" ht="14" x14ac:dyDescent="0.15">
      <c r="A217" s="111"/>
      <c r="B217" s="114"/>
      <c r="C217" s="16" t="s">
        <v>92</v>
      </c>
      <c r="D217" s="117"/>
      <c r="E217" s="120"/>
      <c r="F217" s="123"/>
      <c r="G217" s="123"/>
      <c r="H217" s="123"/>
      <c r="I217" s="126"/>
      <c r="J217" s="23"/>
    </row>
    <row r="218" spans="1:10" ht="14" x14ac:dyDescent="0.15">
      <c r="A218" s="111"/>
      <c r="B218" s="114"/>
      <c r="C218" s="16" t="s">
        <v>92</v>
      </c>
      <c r="D218" s="117"/>
      <c r="E218" s="120"/>
      <c r="F218" s="123"/>
      <c r="G218" s="123"/>
      <c r="H218" s="123"/>
      <c r="I218" s="126"/>
      <c r="J218" s="23"/>
    </row>
    <row r="219" spans="1:10" ht="14" x14ac:dyDescent="0.15">
      <c r="A219" s="111"/>
      <c r="B219" s="114"/>
      <c r="C219" s="16" t="s">
        <v>92</v>
      </c>
      <c r="D219" s="117"/>
      <c r="E219" s="120"/>
      <c r="F219" s="123"/>
      <c r="G219" s="123"/>
      <c r="H219" s="123"/>
      <c r="I219" s="126"/>
      <c r="J219" s="23"/>
    </row>
    <row r="220" spans="1:10" ht="14" x14ac:dyDescent="0.15">
      <c r="A220" s="112"/>
      <c r="B220" s="115"/>
      <c r="C220" s="16" t="s">
        <v>92</v>
      </c>
      <c r="D220" s="118"/>
      <c r="E220" s="121"/>
      <c r="F220" s="124"/>
      <c r="G220" s="124"/>
      <c r="H220" s="124"/>
      <c r="I220" s="127"/>
      <c r="J220" s="23"/>
    </row>
    <row r="221" spans="1:10" ht="14" x14ac:dyDescent="0.15">
      <c r="A221" s="110" t="s">
        <v>54</v>
      </c>
      <c r="B221" s="113" t="s">
        <v>91</v>
      </c>
      <c r="C221" s="16" t="s">
        <v>92</v>
      </c>
      <c r="D221" s="116" t="s">
        <v>93</v>
      </c>
      <c r="E221" s="119"/>
      <c r="F221" s="122" t="str">
        <f>IFERROR(ROUND(AVERAGE(J221:J225),2),"0")</f>
        <v>0</v>
      </c>
      <c r="G221" s="122">
        <f>ROUND(E221*F221,2)</f>
        <v>0</v>
      </c>
      <c r="H221" s="122">
        <f>ROUND(G221*$D$7,2)</f>
        <v>0</v>
      </c>
      <c r="I221" s="125"/>
      <c r="J221" s="23"/>
    </row>
    <row r="222" spans="1:10" ht="14" x14ac:dyDescent="0.15">
      <c r="A222" s="111"/>
      <c r="B222" s="114"/>
      <c r="C222" s="16" t="s">
        <v>92</v>
      </c>
      <c r="D222" s="117"/>
      <c r="E222" s="120"/>
      <c r="F222" s="123"/>
      <c r="G222" s="123"/>
      <c r="H222" s="123"/>
      <c r="I222" s="126"/>
      <c r="J222" s="23"/>
    </row>
    <row r="223" spans="1:10" ht="14" x14ac:dyDescent="0.15">
      <c r="A223" s="111"/>
      <c r="B223" s="114"/>
      <c r="C223" s="16" t="s">
        <v>92</v>
      </c>
      <c r="D223" s="117"/>
      <c r="E223" s="120"/>
      <c r="F223" s="123"/>
      <c r="G223" s="123"/>
      <c r="H223" s="123"/>
      <c r="I223" s="126"/>
      <c r="J223" s="23"/>
    </row>
    <row r="224" spans="1:10" ht="14" x14ac:dyDescent="0.15">
      <c r="A224" s="111"/>
      <c r="B224" s="114"/>
      <c r="C224" s="16" t="s">
        <v>92</v>
      </c>
      <c r="D224" s="117"/>
      <c r="E224" s="120"/>
      <c r="F224" s="123"/>
      <c r="G224" s="123"/>
      <c r="H224" s="123"/>
      <c r="I224" s="126"/>
      <c r="J224" s="23"/>
    </row>
    <row r="225" spans="1:10" ht="14" x14ac:dyDescent="0.15">
      <c r="A225" s="112"/>
      <c r="B225" s="115"/>
      <c r="C225" s="16" t="s">
        <v>92</v>
      </c>
      <c r="D225" s="118"/>
      <c r="E225" s="121"/>
      <c r="F225" s="124"/>
      <c r="G225" s="124"/>
      <c r="H225" s="124"/>
      <c r="I225" s="127"/>
      <c r="J225" s="23"/>
    </row>
    <row r="226" spans="1:10" ht="14" x14ac:dyDescent="0.15">
      <c r="A226" s="110" t="s">
        <v>158</v>
      </c>
      <c r="B226" s="113" t="s">
        <v>91</v>
      </c>
      <c r="C226" s="16" t="s">
        <v>92</v>
      </c>
      <c r="D226" s="116" t="s">
        <v>93</v>
      </c>
      <c r="E226" s="119"/>
      <c r="F226" s="122" t="str">
        <f>IFERROR(ROUND(AVERAGE(J226:J230),2),"0")</f>
        <v>0</v>
      </c>
      <c r="G226" s="122">
        <f>ROUND(E226*F226,2)</f>
        <v>0</v>
      </c>
      <c r="H226" s="122">
        <f>ROUND(G226*$D$7,2)</f>
        <v>0</v>
      </c>
      <c r="I226" s="125"/>
      <c r="J226" s="23"/>
    </row>
    <row r="227" spans="1:10" ht="14" x14ac:dyDescent="0.15">
      <c r="A227" s="111"/>
      <c r="B227" s="114"/>
      <c r="C227" s="16" t="s">
        <v>92</v>
      </c>
      <c r="D227" s="117"/>
      <c r="E227" s="120"/>
      <c r="F227" s="123"/>
      <c r="G227" s="123"/>
      <c r="H227" s="123"/>
      <c r="I227" s="126"/>
      <c r="J227" s="23"/>
    </row>
    <row r="228" spans="1:10" ht="14" x14ac:dyDescent="0.15">
      <c r="A228" s="111"/>
      <c r="B228" s="114"/>
      <c r="C228" s="16" t="s">
        <v>92</v>
      </c>
      <c r="D228" s="117"/>
      <c r="E228" s="120"/>
      <c r="F228" s="123"/>
      <c r="G228" s="123"/>
      <c r="H228" s="123"/>
      <c r="I228" s="126"/>
      <c r="J228" s="23"/>
    </row>
    <row r="229" spans="1:10" ht="14" x14ac:dyDescent="0.15">
      <c r="A229" s="111"/>
      <c r="B229" s="114"/>
      <c r="C229" s="16" t="s">
        <v>92</v>
      </c>
      <c r="D229" s="117"/>
      <c r="E229" s="120"/>
      <c r="F229" s="123"/>
      <c r="G229" s="123"/>
      <c r="H229" s="123"/>
      <c r="I229" s="126"/>
      <c r="J229" s="23"/>
    </row>
    <row r="230" spans="1:10" ht="14" x14ac:dyDescent="0.15">
      <c r="A230" s="112"/>
      <c r="B230" s="115"/>
      <c r="C230" s="16" t="s">
        <v>92</v>
      </c>
      <c r="D230" s="118"/>
      <c r="E230" s="121"/>
      <c r="F230" s="124"/>
      <c r="G230" s="124"/>
      <c r="H230" s="124"/>
      <c r="I230" s="127"/>
      <c r="J230" s="23"/>
    </row>
    <row r="231" spans="1:10" ht="14" x14ac:dyDescent="0.15">
      <c r="A231" s="110" t="s">
        <v>159</v>
      </c>
      <c r="B231" s="113" t="s">
        <v>91</v>
      </c>
      <c r="C231" s="16" t="s">
        <v>92</v>
      </c>
      <c r="D231" s="116" t="s">
        <v>93</v>
      </c>
      <c r="E231" s="119"/>
      <c r="F231" s="122" t="str">
        <f>IFERROR(ROUND(AVERAGE(J231:J235),2),"0")</f>
        <v>0</v>
      </c>
      <c r="G231" s="122">
        <f>ROUND(E231*F231,2)</f>
        <v>0</v>
      </c>
      <c r="H231" s="122">
        <f>ROUND(G231*$D$7,2)</f>
        <v>0</v>
      </c>
      <c r="I231" s="125"/>
      <c r="J231" s="23"/>
    </row>
    <row r="232" spans="1:10" ht="14" x14ac:dyDescent="0.15">
      <c r="A232" s="111"/>
      <c r="B232" s="114"/>
      <c r="C232" s="16" t="s">
        <v>92</v>
      </c>
      <c r="D232" s="117"/>
      <c r="E232" s="120"/>
      <c r="F232" s="123"/>
      <c r="G232" s="123"/>
      <c r="H232" s="123"/>
      <c r="I232" s="126"/>
      <c r="J232" s="23"/>
    </row>
    <row r="233" spans="1:10" ht="14" x14ac:dyDescent="0.15">
      <c r="A233" s="111"/>
      <c r="B233" s="114"/>
      <c r="C233" s="16" t="s">
        <v>92</v>
      </c>
      <c r="D233" s="117"/>
      <c r="E233" s="120"/>
      <c r="F233" s="123"/>
      <c r="G233" s="123"/>
      <c r="H233" s="123"/>
      <c r="I233" s="126"/>
      <c r="J233" s="23"/>
    </row>
    <row r="234" spans="1:10" ht="14" x14ac:dyDescent="0.15">
      <c r="A234" s="111"/>
      <c r="B234" s="114"/>
      <c r="C234" s="16" t="s">
        <v>92</v>
      </c>
      <c r="D234" s="117"/>
      <c r="E234" s="120"/>
      <c r="F234" s="123"/>
      <c r="G234" s="123"/>
      <c r="H234" s="123"/>
      <c r="I234" s="126"/>
      <c r="J234" s="23"/>
    </row>
    <row r="235" spans="1:10" ht="14" x14ac:dyDescent="0.15">
      <c r="A235" s="112"/>
      <c r="B235" s="115"/>
      <c r="C235" s="16" t="s">
        <v>92</v>
      </c>
      <c r="D235" s="118"/>
      <c r="E235" s="121"/>
      <c r="F235" s="124"/>
      <c r="G235" s="124"/>
      <c r="H235" s="124"/>
      <c r="I235" s="127"/>
      <c r="J235" s="23"/>
    </row>
    <row r="236" spans="1:10" ht="14" x14ac:dyDescent="0.15">
      <c r="A236" s="110" t="s">
        <v>160</v>
      </c>
      <c r="B236" s="113" t="s">
        <v>91</v>
      </c>
      <c r="C236" s="16" t="s">
        <v>92</v>
      </c>
      <c r="D236" s="116" t="s">
        <v>93</v>
      </c>
      <c r="E236" s="119"/>
      <c r="F236" s="122" t="str">
        <f>IFERROR(ROUND(AVERAGE(J236:J240),2),"0")</f>
        <v>0</v>
      </c>
      <c r="G236" s="122">
        <f>ROUND(E236*F236,2)</f>
        <v>0</v>
      </c>
      <c r="H236" s="122">
        <f>ROUND(G236*$D$7,2)</f>
        <v>0</v>
      </c>
      <c r="I236" s="125"/>
      <c r="J236" s="23"/>
    </row>
    <row r="237" spans="1:10" ht="14" x14ac:dyDescent="0.15">
      <c r="A237" s="111"/>
      <c r="B237" s="114"/>
      <c r="C237" s="16" t="s">
        <v>92</v>
      </c>
      <c r="D237" s="117"/>
      <c r="E237" s="120"/>
      <c r="F237" s="123"/>
      <c r="G237" s="123"/>
      <c r="H237" s="123"/>
      <c r="I237" s="126"/>
      <c r="J237" s="23"/>
    </row>
    <row r="238" spans="1:10" ht="14" x14ac:dyDescent="0.15">
      <c r="A238" s="111"/>
      <c r="B238" s="114"/>
      <c r="C238" s="16" t="s">
        <v>92</v>
      </c>
      <c r="D238" s="117"/>
      <c r="E238" s="120"/>
      <c r="F238" s="123"/>
      <c r="G238" s="123"/>
      <c r="H238" s="123"/>
      <c r="I238" s="126"/>
      <c r="J238" s="23"/>
    </row>
    <row r="239" spans="1:10" ht="14" x14ac:dyDescent="0.15">
      <c r="A239" s="111"/>
      <c r="B239" s="114"/>
      <c r="C239" s="16" t="s">
        <v>92</v>
      </c>
      <c r="D239" s="117"/>
      <c r="E239" s="120"/>
      <c r="F239" s="123"/>
      <c r="G239" s="123"/>
      <c r="H239" s="123"/>
      <c r="I239" s="126"/>
      <c r="J239" s="23"/>
    </row>
    <row r="240" spans="1:10" ht="14" x14ac:dyDescent="0.15">
      <c r="A240" s="112"/>
      <c r="B240" s="115"/>
      <c r="C240" s="16" t="s">
        <v>92</v>
      </c>
      <c r="D240" s="118"/>
      <c r="E240" s="121"/>
      <c r="F240" s="124"/>
      <c r="G240" s="124"/>
      <c r="H240" s="124"/>
      <c r="I240" s="127"/>
      <c r="J240" s="23"/>
    </row>
    <row r="241" spans="1:10" ht="14" x14ac:dyDescent="0.15">
      <c r="A241" s="110" t="s">
        <v>161</v>
      </c>
      <c r="B241" s="113" t="s">
        <v>91</v>
      </c>
      <c r="C241" s="16" t="s">
        <v>92</v>
      </c>
      <c r="D241" s="116" t="s">
        <v>93</v>
      </c>
      <c r="E241" s="119"/>
      <c r="F241" s="122" t="str">
        <f>IFERROR(ROUND(AVERAGE(J241:J245),2),"0")</f>
        <v>0</v>
      </c>
      <c r="G241" s="122">
        <f>ROUND(E241*F241,2)</f>
        <v>0</v>
      </c>
      <c r="H241" s="122">
        <f>ROUND(G241*$D$7,2)</f>
        <v>0</v>
      </c>
      <c r="I241" s="125"/>
      <c r="J241" s="23"/>
    </row>
    <row r="242" spans="1:10" ht="14" x14ac:dyDescent="0.15">
      <c r="A242" s="111"/>
      <c r="B242" s="114"/>
      <c r="C242" s="16" t="s">
        <v>92</v>
      </c>
      <c r="D242" s="117"/>
      <c r="E242" s="120"/>
      <c r="F242" s="123"/>
      <c r="G242" s="123"/>
      <c r="H242" s="123"/>
      <c r="I242" s="126"/>
      <c r="J242" s="23"/>
    </row>
    <row r="243" spans="1:10" ht="14" x14ac:dyDescent="0.15">
      <c r="A243" s="111"/>
      <c r="B243" s="114"/>
      <c r="C243" s="16" t="s">
        <v>92</v>
      </c>
      <c r="D243" s="117"/>
      <c r="E243" s="120"/>
      <c r="F243" s="123"/>
      <c r="G243" s="123"/>
      <c r="H243" s="123"/>
      <c r="I243" s="126"/>
      <c r="J243" s="23"/>
    </row>
    <row r="244" spans="1:10" ht="14" x14ac:dyDescent="0.15">
      <c r="A244" s="111"/>
      <c r="B244" s="114"/>
      <c r="C244" s="16" t="s">
        <v>92</v>
      </c>
      <c r="D244" s="117"/>
      <c r="E244" s="120"/>
      <c r="F244" s="123"/>
      <c r="G244" s="123"/>
      <c r="H244" s="123"/>
      <c r="I244" s="126"/>
      <c r="J244" s="23"/>
    </row>
    <row r="245" spans="1:10" ht="14" x14ac:dyDescent="0.15">
      <c r="A245" s="112"/>
      <c r="B245" s="115"/>
      <c r="C245" s="16" t="s">
        <v>92</v>
      </c>
      <c r="D245" s="118"/>
      <c r="E245" s="121"/>
      <c r="F245" s="124"/>
      <c r="G245" s="124"/>
      <c r="H245" s="124"/>
      <c r="I245" s="127"/>
      <c r="J245" s="23"/>
    </row>
    <row r="246" spans="1:10" ht="14" x14ac:dyDescent="0.15">
      <c r="A246" s="110" t="s">
        <v>162</v>
      </c>
      <c r="B246" s="113" t="s">
        <v>91</v>
      </c>
      <c r="C246" s="16" t="s">
        <v>92</v>
      </c>
      <c r="D246" s="116" t="s">
        <v>93</v>
      </c>
      <c r="E246" s="119"/>
      <c r="F246" s="122" t="str">
        <f>IFERROR(ROUND(AVERAGE(J246:J250),2),"0")</f>
        <v>0</v>
      </c>
      <c r="G246" s="122">
        <f>ROUND(E246*F246,2)</f>
        <v>0</v>
      </c>
      <c r="H246" s="122">
        <f>ROUND(G246*$D$7,2)</f>
        <v>0</v>
      </c>
      <c r="I246" s="125"/>
      <c r="J246" s="23"/>
    </row>
    <row r="247" spans="1:10" ht="14" x14ac:dyDescent="0.15">
      <c r="A247" s="111"/>
      <c r="B247" s="114"/>
      <c r="C247" s="16" t="s">
        <v>92</v>
      </c>
      <c r="D247" s="117"/>
      <c r="E247" s="120"/>
      <c r="F247" s="123"/>
      <c r="G247" s="123"/>
      <c r="H247" s="123"/>
      <c r="I247" s="126"/>
      <c r="J247" s="23"/>
    </row>
    <row r="248" spans="1:10" ht="14" x14ac:dyDescent="0.15">
      <c r="A248" s="111"/>
      <c r="B248" s="114"/>
      <c r="C248" s="16" t="s">
        <v>92</v>
      </c>
      <c r="D248" s="117"/>
      <c r="E248" s="120"/>
      <c r="F248" s="123"/>
      <c r="G248" s="123"/>
      <c r="H248" s="123"/>
      <c r="I248" s="126"/>
      <c r="J248" s="23"/>
    </row>
    <row r="249" spans="1:10" ht="14" x14ac:dyDescent="0.15">
      <c r="A249" s="111"/>
      <c r="B249" s="114"/>
      <c r="C249" s="16" t="s">
        <v>92</v>
      </c>
      <c r="D249" s="117"/>
      <c r="E249" s="120"/>
      <c r="F249" s="123"/>
      <c r="G249" s="123"/>
      <c r="H249" s="123"/>
      <c r="I249" s="126"/>
      <c r="J249" s="23"/>
    </row>
    <row r="250" spans="1:10" ht="14" x14ac:dyDescent="0.15">
      <c r="A250" s="112"/>
      <c r="B250" s="115"/>
      <c r="C250" s="16" t="s">
        <v>92</v>
      </c>
      <c r="D250" s="118"/>
      <c r="E250" s="121"/>
      <c r="F250" s="124"/>
      <c r="G250" s="124"/>
      <c r="H250" s="124"/>
      <c r="I250" s="127"/>
      <c r="J250" s="23"/>
    </row>
    <row r="251" spans="1:10" ht="14" x14ac:dyDescent="0.15">
      <c r="A251" s="110" t="s">
        <v>163</v>
      </c>
      <c r="B251" s="113" t="s">
        <v>91</v>
      </c>
      <c r="C251" s="16" t="s">
        <v>92</v>
      </c>
      <c r="D251" s="116" t="s">
        <v>93</v>
      </c>
      <c r="E251" s="119"/>
      <c r="F251" s="122" t="str">
        <f>IFERROR(ROUND(AVERAGE(J251:J255),2),"0")</f>
        <v>0</v>
      </c>
      <c r="G251" s="122">
        <f>ROUND(E251*F251,2)</f>
        <v>0</v>
      </c>
      <c r="H251" s="122">
        <f>ROUND(G251*$D$7,2)</f>
        <v>0</v>
      </c>
      <c r="I251" s="125"/>
      <c r="J251" s="23"/>
    </row>
    <row r="252" spans="1:10" ht="14" x14ac:dyDescent="0.15">
      <c r="A252" s="111"/>
      <c r="B252" s="114"/>
      <c r="C252" s="16" t="s">
        <v>92</v>
      </c>
      <c r="D252" s="117"/>
      <c r="E252" s="120"/>
      <c r="F252" s="123"/>
      <c r="G252" s="123"/>
      <c r="H252" s="123"/>
      <c r="I252" s="126"/>
      <c r="J252" s="23"/>
    </row>
    <row r="253" spans="1:10" ht="14" x14ac:dyDescent="0.15">
      <c r="A253" s="111"/>
      <c r="B253" s="114"/>
      <c r="C253" s="16" t="s">
        <v>92</v>
      </c>
      <c r="D253" s="117"/>
      <c r="E253" s="120"/>
      <c r="F253" s="123"/>
      <c r="G253" s="123"/>
      <c r="H253" s="123"/>
      <c r="I253" s="126"/>
      <c r="J253" s="23"/>
    </row>
    <row r="254" spans="1:10" ht="14" x14ac:dyDescent="0.15">
      <c r="A254" s="111"/>
      <c r="B254" s="114"/>
      <c r="C254" s="16" t="s">
        <v>92</v>
      </c>
      <c r="D254" s="117"/>
      <c r="E254" s="120"/>
      <c r="F254" s="123"/>
      <c r="G254" s="123"/>
      <c r="H254" s="123"/>
      <c r="I254" s="126"/>
      <c r="J254" s="23"/>
    </row>
    <row r="255" spans="1:10" ht="14" x14ac:dyDescent="0.15">
      <c r="A255" s="112"/>
      <c r="B255" s="115"/>
      <c r="C255" s="16" t="s">
        <v>92</v>
      </c>
      <c r="D255" s="118"/>
      <c r="E255" s="121"/>
      <c r="F255" s="124"/>
      <c r="G255" s="124"/>
      <c r="H255" s="124"/>
      <c r="I255" s="127"/>
      <c r="J255" s="23"/>
    </row>
    <row r="256" spans="1:10" ht="14" x14ac:dyDescent="0.15">
      <c r="A256" s="110" t="s">
        <v>164</v>
      </c>
      <c r="B256" s="113" t="s">
        <v>91</v>
      </c>
      <c r="C256" s="16" t="s">
        <v>92</v>
      </c>
      <c r="D256" s="116" t="s">
        <v>93</v>
      </c>
      <c r="E256" s="119"/>
      <c r="F256" s="122" t="str">
        <f>IFERROR(ROUND(AVERAGE(J256:J260),2),"0")</f>
        <v>0</v>
      </c>
      <c r="G256" s="122">
        <f>ROUND(E256*F256,2)</f>
        <v>0</v>
      </c>
      <c r="H256" s="122">
        <f>ROUND(G256*$D$7,2)</f>
        <v>0</v>
      </c>
      <c r="I256" s="125"/>
      <c r="J256" s="23"/>
    </row>
    <row r="257" spans="1:10" ht="14" x14ac:dyDescent="0.15">
      <c r="A257" s="111"/>
      <c r="B257" s="114"/>
      <c r="C257" s="16" t="s">
        <v>92</v>
      </c>
      <c r="D257" s="117"/>
      <c r="E257" s="120"/>
      <c r="F257" s="123"/>
      <c r="G257" s="123"/>
      <c r="H257" s="123"/>
      <c r="I257" s="126"/>
      <c r="J257" s="23"/>
    </row>
    <row r="258" spans="1:10" ht="14" x14ac:dyDescent="0.15">
      <c r="A258" s="111"/>
      <c r="B258" s="114"/>
      <c r="C258" s="16" t="s">
        <v>92</v>
      </c>
      <c r="D258" s="117"/>
      <c r="E258" s="120"/>
      <c r="F258" s="123"/>
      <c r="G258" s="123"/>
      <c r="H258" s="123"/>
      <c r="I258" s="126"/>
      <c r="J258" s="23"/>
    </row>
    <row r="259" spans="1:10" ht="14" x14ac:dyDescent="0.15">
      <c r="A259" s="111"/>
      <c r="B259" s="114"/>
      <c r="C259" s="16" t="s">
        <v>92</v>
      </c>
      <c r="D259" s="117"/>
      <c r="E259" s="120"/>
      <c r="F259" s="123"/>
      <c r="G259" s="123"/>
      <c r="H259" s="123"/>
      <c r="I259" s="126"/>
      <c r="J259" s="23"/>
    </row>
    <row r="260" spans="1:10" ht="14" x14ac:dyDescent="0.15">
      <c r="A260" s="112"/>
      <c r="B260" s="115"/>
      <c r="C260" s="16" t="s">
        <v>92</v>
      </c>
      <c r="D260" s="118"/>
      <c r="E260" s="121"/>
      <c r="F260" s="124"/>
      <c r="G260" s="124"/>
      <c r="H260" s="124"/>
      <c r="I260" s="127"/>
      <c r="J260" s="23"/>
    </row>
    <row r="261" spans="1:10" ht="14" x14ac:dyDescent="0.15">
      <c r="A261" s="110" t="s">
        <v>165</v>
      </c>
      <c r="B261" s="113" t="s">
        <v>91</v>
      </c>
      <c r="C261" s="16" t="s">
        <v>92</v>
      </c>
      <c r="D261" s="116" t="s">
        <v>93</v>
      </c>
      <c r="E261" s="119"/>
      <c r="F261" s="122" t="str">
        <f>IFERROR(ROUND(AVERAGE(J261:J265),2),"0")</f>
        <v>0</v>
      </c>
      <c r="G261" s="122">
        <f>ROUND(E261*F261,2)</f>
        <v>0</v>
      </c>
      <c r="H261" s="122">
        <f>ROUND(G261*$D$7,2)</f>
        <v>0</v>
      </c>
      <c r="I261" s="125"/>
      <c r="J261" s="23"/>
    </row>
    <row r="262" spans="1:10" ht="14" x14ac:dyDescent="0.15">
      <c r="A262" s="111"/>
      <c r="B262" s="114"/>
      <c r="C262" s="16" t="s">
        <v>92</v>
      </c>
      <c r="D262" s="117"/>
      <c r="E262" s="120"/>
      <c r="F262" s="123"/>
      <c r="G262" s="123"/>
      <c r="H262" s="123"/>
      <c r="I262" s="126"/>
      <c r="J262" s="23"/>
    </row>
    <row r="263" spans="1:10" ht="14" x14ac:dyDescent="0.15">
      <c r="A263" s="111"/>
      <c r="B263" s="114"/>
      <c r="C263" s="16" t="s">
        <v>92</v>
      </c>
      <c r="D263" s="117"/>
      <c r="E263" s="120"/>
      <c r="F263" s="123"/>
      <c r="G263" s="123"/>
      <c r="H263" s="123"/>
      <c r="I263" s="126"/>
      <c r="J263" s="23"/>
    </row>
    <row r="264" spans="1:10" ht="14" x14ac:dyDescent="0.15">
      <c r="A264" s="111"/>
      <c r="B264" s="114"/>
      <c r="C264" s="16" t="s">
        <v>92</v>
      </c>
      <c r="D264" s="117"/>
      <c r="E264" s="120"/>
      <c r="F264" s="123"/>
      <c r="G264" s="123"/>
      <c r="H264" s="123"/>
      <c r="I264" s="126"/>
      <c r="J264" s="23"/>
    </row>
    <row r="265" spans="1:10" ht="14" x14ac:dyDescent="0.15">
      <c r="A265" s="112"/>
      <c r="B265" s="115"/>
      <c r="C265" s="16" t="s">
        <v>92</v>
      </c>
      <c r="D265" s="118"/>
      <c r="E265" s="121"/>
      <c r="F265" s="124"/>
      <c r="G265" s="124"/>
      <c r="H265" s="124"/>
      <c r="I265" s="127"/>
      <c r="J265" s="23"/>
    </row>
    <row r="266" spans="1:10" ht="14" x14ac:dyDescent="0.15">
      <c r="A266" s="110" t="s">
        <v>166</v>
      </c>
      <c r="B266" s="113" t="s">
        <v>91</v>
      </c>
      <c r="C266" s="16" t="s">
        <v>92</v>
      </c>
      <c r="D266" s="116" t="s">
        <v>93</v>
      </c>
      <c r="E266" s="119"/>
      <c r="F266" s="122" t="str">
        <f>IFERROR(ROUND(AVERAGE(J266:J270),2),"0")</f>
        <v>0</v>
      </c>
      <c r="G266" s="122">
        <f>ROUND(E266*F266,2)</f>
        <v>0</v>
      </c>
      <c r="H266" s="122">
        <f>ROUND(G266*$D$7,2)</f>
        <v>0</v>
      </c>
      <c r="I266" s="125"/>
      <c r="J266" s="23"/>
    </row>
    <row r="267" spans="1:10" ht="14" x14ac:dyDescent="0.15">
      <c r="A267" s="111"/>
      <c r="B267" s="114"/>
      <c r="C267" s="16" t="s">
        <v>92</v>
      </c>
      <c r="D267" s="117"/>
      <c r="E267" s="120"/>
      <c r="F267" s="123"/>
      <c r="G267" s="123"/>
      <c r="H267" s="123"/>
      <c r="I267" s="126"/>
      <c r="J267" s="23"/>
    </row>
    <row r="268" spans="1:10" ht="14" x14ac:dyDescent="0.15">
      <c r="A268" s="111"/>
      <c r="B268" s="114"/>
      <c r="C268" s="16" t="s">
        <v>92</v>
      </c>
      <c r="D268" s="117"/>
      <c r="E268" s="120"/>
      <c r="F268" s="123"/>
      <c r="G268" s="123"/>
      <c r="H268" s="123"/>
      <c r="I268" s="126"/>
      <c r="J268" s="23"/>
    </row>
    <row r="269" spans="1:10" ht="14" x14ac:dyDescent="0.15">
      <c r="A269" s="111"/>
      <c r="B269" s="114"/>
      <c r="C269" s="16" t="s">
        <v>92</v>
      </c>
      <c r="D269" s="117"/>
      <c r="E269" s="120"/>
      <c r="F269" s="123"/>
      <c r="G269" s="123"/>
      <c r="H269" s="123"/>
      <c r="I269" s="126"/>
      <c r="J269" s="23"/>
    </row>
    <row r="270" spans="1:10" ht="14" x14ac:dyDescent="0.15">
      <c r="A270" s="112"/>
      <c r="B270" s="115"/>
      <c r="C270" s="16" t="s">
        <v>92</v>
      </c>
      <c r="D270" s="118"/>
      <c r="E270" s="121"/>
      <c r="F270" s="124"/>
      <c r="G270" s="124"/>
      <c r="H270" s="124"/>
      <c r="I270" s="127"/>
      <c r="J270" s="23"/>
    </row>
    <row r="271" spans="1:10" ht="14" x14ac:dyDescent="0.15">
      <c r="A271" s="110" t="s">
        <v>167</v>
      </c>
      <c r="B271" s="113" t="s">
        <v>91</v>
      </c>
      <c r="C271" s="16" t="s">
        <v>92</v>
      </c>
      <c r="D271" s="116" t="s">
        <v>93</v>
      </c>
      <c r="E271" s="119"/>
      <c r="F271" s="122" t="str">
        <f>IFERROR(ROUND(AVERAGE(J271:J275),2),"0")</f>
        <v>0</v>
      </c>
      <c r="G271" s="122">
        <f>ROUND(E271*F271,2)</f>
        <v>0</v>
      </c>
      <c r="H271" s="122">
        <f>ROUND(G271*$D$7,2)</f>
        <v>0</v>
      </c>
      <c r="I271" s="125"/>
      <c r="J271" s="23"/>
    </row>
    <row r="272" spans="1:10" ht="14" x14ac:dyDescent="0.15">
      <c r="A272" s="111"/>
      <c r="B272" s="114"/>
      <c r="C272" s="16" t="s">
        <v>92</v>
      </c>
      <c r="D272" s="117"/>
      <c r="E272" s="120"/>
      <c r="F272" s="123"/>
      <c r="G272" s="123"/>
      <c r="H272" s="123"/>
      <c r="I272" s="126"/>
      <c r="J272" s="23"/>
    </row>
    <row r="273" spans="1:10" ht="14" x14ac:dyDescent="0.15">
      <c r="A273" s="111"/>
      <c r="B273" s="114"/>
      <c r="C273" s="16" t="s">
        <v>92</v>
      </c>
      <c r="D273" s="117"/>
      <c r="E273" s="120"/>
      <c r="F273" s="123"/>
      <c r="G273" s="123"/>
      <c r="H273" s="123"/>
      <c r="I273" s="126"/>
      <c r="J273" s="23"/>
    </row>
    <row r="274" spans="1:10" ht="14" x14ac:dyDescent="0.15">
      <c r="A274" s="111"/>
      <c r="B274" s="114"/>
      <c r="C274" s="16" t="s">
        <v>92</v>
      </c>
      <c r="D274" s="117"/>
      <c r="E274" s="120"/>
      <c r="F274" s="123"/>
      <c r="G274" s="123"/>
      <c r="H274" s="123"/>
      <c r="I274" s="126"/>
      <c r="J274" s="23"/>
    </row>
    <row r="275" spans="1:10" ht="14" x14ac:dyDescent="0.15">
      <c r="A275" s="112"/>
      <c r="B275" s="115"/>
      <c r="C275" s="16" t="s">
        <v>92</v>
      </c>
      <c r="D275" s="118"/>
      <c r="E275" s="121"/>
      <c r="F275" s="124"/>
      <c r="G275" s="124"/>
      <c r="H275" s="124"/>
      <c r="I275" s="127"/>
      <c r="J275" s="23"/>
    </row>
    <row r="276" spans="1:10" x14ac:dyDescent="0.15">
      <c r="A276" s="128" t="s">
        <v>95</v>
      </c>
      <c r="B276" s="128"/>
      <c r="C276" s="128"/>
      <c r="D276" s="128"/>
      <c r="E276" s="128"/>
      <c r="F276" s="128"/>
      <c r="G276" s="9">
        <f>SUM(G10,G53,G74,G175)</f>
        <v>0</v>
      </c>
      <c r="H276" s="9">
        <f>SUM(H10,H53,H74,H175)</f>
        <v>0</v>
      </c>
      <c r="I276" s="10"/>
    </row>
    <row r="277" spans="1:10" x14ac:dyDescent="0.15">
      <c r="G277" s="35"/>
      <c r="H277" s="35"/>
    </row>
  </sheetData>
  <sheetProtection sheet="1" objects="1" scenarios="1"/>
  <mergeCells count="296">
    <mergeCell ref="H271:H275"/>
    <mergeCell ref="I271:I275"/>
    <mergeCell ref="A276:F276"/>
    <mergeCell ref="A271:A275"/>
    <mergeCell ref="B271:B275"/>
    <mergeCell ref="D271:D275"/>
    <mergeCell ref="E271:E275"/>
    <mergeCell ref="F271:F275"/>
    <mergeCell ref="G271:G275"/>
    <mergeCell ref="H261:H265"/>
    <mergeCell ref="I261:I265"/>
    <mergeCell ref="A266:A270"/>
    <mergeCell ref="B266:B270"/>
    <mergeCell ref="D266:D270"/>
    <mergeCell ref="E266:E270"/>
    <mergeCell ref="F266:F270"/>
    <mergeCell ref="G266:G270"/>
    <mergeCell ref="H266:H270"/>
    <mergeCell ref="I266:I270"/>
    <mergeCell ref="A261:A265"/>
    <mergeCell ref="B261:B265"/>
    <mergeCell ref="D261:D265"/>
    <mergeCell ref="E261:E265"/>
    <mergeCell ref="F261:F265"/>
    <mergeCell ref="G261:G265"/>
    <mergeCell ref="H251:H255"/>
    <mergeCell ref="I251:I255"/>
    <mergeCell ref="A256:A260"/>
    <mergeCell ref="B256:B260"/>
    <mergeCell ref="D256:D260"/>
    <mergeCell ref="E256:E260"/>
    <mergeCell ref="F256:F260"/>
    <mergeCell ref="G256:G260"/>
    <mergeCell ref="H256:H260"/>
    <mergeCell ref="I256:I260"/>
    <mergeCell ref="A251:A255"/>
    <mergeCell ref="B251:B255"/>
    <mergeCell ref="D251:D255"/>
    <mergeCell ref="E251:E255"/>
    <mergeCell ref="F251:F255"/>
    <mergeCell ref="G251:G255"/>
    <mergeCell ref="H241:H245"/>
    <mergeCell ref="I241:I245"/>
    <mergeCell ref="A246:A250"/>
    <mergeCell ref="B246:B250"/>
    <mergeCell ref="D246:D250"/>
    <mergeCell ref="E246:E250"/>
    <mergeCell ref="F246:F250"/>
    <mergeCell ref="G246:G250"/>
    <mergeCell ref="H246:H250"/>
    <mergeCell ref="I246:I250"/>
    <mergeCell ref="A241:A245"/>
    <mergeCell ref="B241:B245"/>
    <mergeCell ref="D241:D245"/>
    <mergeCell ref="E241:E245"/>
    <mergeCell ref="F241:F245"/>
    <mergeCell ref="G241:G245"/>
    <mergeCell ref="H231:H235"/>
    <mergeCell ref="I231:I235"/>
    <mergeCell ref="A236:A240"/>
    <mergeCell ref="B236:B240"/>
    <mergeCell ref="D236:D240"/>
    <mergeCell ref="E236:E240"/>
    <mergeCell ref="F236:F240"/>
    <mergeCell ref="G236:G240"/>
    <mergeCell ref="H236:H240"/>
    <mergeCell ref="I236:I240"/>
    <mergeCell ref="A231:A235"/>
    <mergeCell ref="B231:B235"/>
    <mergeCell ref="D231:D235"/>
    <mergeCell ref="E231:E235"/>
    <mergeCell ref="F231:F235"/>
    <mergeCell ref="G231:G235"/>
    <mergeCell ref="H221:H225"/>
    <mergeCell ref="I221:I225"/>
    <mergeCell ref="A226:A230"/>
    <mergeCell ref="B226:B230"/>
    <mergeCell ref="D226:D230"/>
    <mergeCell ref="E226:E230"/>
    <mergeCell ref="F226:F230"/>
    <mergeCell ref="G226:G230"/>
    <mergeCell ref="H226:H230"/>
    <mergeCell ref="I226:I230"/>
    <mergeCell ref="A221:A225"/>
    <mergeCell ref="B221:B225"/>
    <mergeCell ref="D221:D225"/>
    <mergeCell ref="E221:E225"/>
    <mergeCell ref="F221:F225"/>
    <mergeCell ref="G221:G225"/>
    <mergeCell ref="H211:H215"/>
    <mergeCell ref="I211:I215"/>
    <mergeCell ref="A216:A220"/>
    <mergeCell ref="B216:B220"/>
    <mergeCell ref="D216:D220"/>
    <mergeCell ref="E216:E220"/>
    <mergeCell ref="F216:F220"/>
    <mergeCell ref="G216:G220"/>
    <mergeCell ref="H216:H220"/>
    <mergeCell ref="I216:I220"/>
    <mergeCell ref="A211:A215"/>
    <mergeCell ref="B211:B215"/>
    <mergeCell ref="D211:D215"/>
    <mergeCell ref="E211:E215"/>
    <mergeCell ref="F211:F215"/>
    <mergeCell ref="G211:G215"/>
    <mergeCell ref="H201:H205"/>
    <mergeCell ref="I201:I205"/>
    <mergeCell ref="A206:A210"/>
    <mergeCell ref="B206:B210"/>
    <mergeCell ref="D206:D210"/>
    <mergeCell ref="E206:E210"/>
    <mergeCell ref="F206:F210"/>
    <mergeCell ref="G206:G210"/>
    <mergeCell ref="H206:H210"/>
    <mergeCell ref="I206:I210"/>
    <mergeCell ref="A201:A205"/>
    <mergeCell ref="B201:B205"/>
    <mergeCell ref="D201:D205"/>
    <mergeCell ref="E201:E205"/>
    <mergeCell ref="F201:F205"/>
    <mergeCell ref="G201:G205"/>
    <mergeCell ref="H191:H195"/>
    <mergeCell ref="I191:I195"/>
    <mergeCell ref="A196:A200"/>
    <mergeCell ref="B196:B200"/>
    <mergeCell ref="D196:D200"/>
    <mergeCell ref="E196:E200"/>
    <mergeCell ref="F196:F200"/>
    <mergeCell ref="G196:G200"/>
    <mergeCell ref="H196:H200"/>
    <mergeCell ref="I196:I200"/>
    <mergeCell ref="A191:A195"/>
    <mergeCell ref="B191:B195"/>
    <mergeCell ref="D191:D195"/>
    <mergeCell ref="E191:E195"/>
    <mergeCell ref="F191:F195"/>
    <mergeCell ref="G191:G195"/>
    <mergeCell ref="I181:I185"/>
    <mergeCell ref="A186:A190"/>
    <mergeCell ref="B186:B190"/>
    <mergeCell ref="D186:D190"/>
    <mergeCell ref="E186:E190"/>
    <mergeCell ref="F186:F190"/>
    <mergeCell ref="G186:G190"/>
    <mergeCell ref="H186:H190"/>
    <mergeCell ref="I186:I190"/>
    <mergeCell ref="G176:G180"/>
    <mergeCell ref="H176:H180"/>
    <mergeCell ref="I176:I180"/>
    <mergeCell ref="A181:A185"/>
    <mergeCell ref="B181:B185"/>
    <mergeCell ref="D181:D185"/>
    <mergeCell ref="E181:E185"/>
    <mergeCell ref="F181:F185"/>
    <mergeCell ref="G181:G185"/>
    <mergeCell ref="H181:H185"/>
    <mergeCell ref="B175:F175"/>
    <mergeCell ref="A176:A180"/>
    <mergeCell ref="B176:B180"/>
    <mergeCell ref="D176:D180"/>
    <mergeCell ref="E176:E180"/>
    <mergeCell ref="F176:F180"/>
    <mergeCell ref="A165:A169"/>
    <mergeCell ref="B165:B169"/>
    <mergeCell ref="I165:I169"/>
    <mergeCell ref="A170:A174"/>
    <mergeCell ref="B170:B174"/>
    <mergeCell ref="I170:I174"/>
    <mergeCell ref="A155:A159"/>
    <mergeCell ref="B155:B159"/>
    <mergeCell ref="I155:I159"/>
    <mergeCell ref="A160:A164"/>
    <mergeCell ref="B160:B164"/>
    <mergeCell ref="I160:I164"/>
    <mergeCell ref="A145:A149"/>
    <mergeCell ref="B145:B149"/>
    <mergeCell ref="I145:I149"/>
    <mergeCell ref="A150:A154"/>
    <mergeCell ref="B150:B154"/>
    <mergeCell ref="I150:I154"/>
    <mergeCell ref="A135:A139"/>
    <mergeCell ref="B135:B139"/>
    <mergeCell ref="I135:I139"/>
    <mergeCell ref="A140:A144"/>
    <mergeCell ref="B140:B144"/>
    <mergeCell ref="I140:I144"/>
    <mergeCell ref="A125:A129"/>
    <mergeCell ref="B125:B129"/>
    <mergeCell ref="I125:I129"/>
    <mergeCell ref="A130:A134"/>
    <mergeCell ref="B130:B134"/>
    <mergeCell ref="I130:I134"/>
    <mergeCell ref="A115:A119"/>
    <mergeCell ref="B115:B119"/>
    <mergeCell ref="I115:I119"/>
    <mergeCell ref="A120:A124"/>
    <mergeCell ref="B120:B124"/>
    <mergeCell ref="I120:I124"/>
    <mergeCell ref="A105:A109"/>
    <mergeCell ref="B105:B109"/>
    <mergeCell ref="I105:I109"/>
    <mergeCell ref="A110:A114"/>
    <mergeCell ref="B110:B114"/>
    <mergeCell ref="I110:I114"/>
    <mergeCell ref="A95:A99"/>
    <mergeCell ref="B95:B99"/>
    <mergeCell ref="I95:I99"/>
    <mergeCell ref="A100:A104"/>
    <mergeCell ref="B100:B104"/>
    <mergeCell ref="I100:I104"/>
    <mergeCell ref="A85:A89"/>
    <mergeCell ref="B85:B89"/>
    <mergeCell ref="I85:I89"/>
    <mergeCell ref="A90:A94"/>
    <mergeCell ref="B90:B94"/>
    <mergeCell ref="I90:I94"/>
    <mergeCell ref="B74:F74"/>
    <mergeCell ref="A75:A79"/>
    <mergeCell ref="B75:B79"/>
    <mergeCell ref="I75:I79"/>
    <mergeCell ref="A80:A84"/>
    <mergeCell ref="B80:B84"/>
    <mergeCell ref="I80:I84"/>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F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F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D6:I6"/>
    <mergeCell ref="B9:C9"/>
    <mergeCell ref="B10:F10"/>
    <mergeCell ref="B11:F11"/>
    <mergeCell ref="B12:C12"/>
    <mergeCell ref="B13:C13"/>
    <mergeCell ref="D1:I1"/>
    <mergeCell ref="A3:C3"/>
    <mergeCell ref="D3:I3"/>
    <mergeCell ref="D4:E4"/>
    <mergeCell ref="F4:G4"/>
    <mergeCell ref="A5:C5"/>
    <mergeCell ref="D5:I5"/>
  </mergeCells>
  <conditionalFormatting sqref="K11">
    <cfRule type="duplicateValues" dxfId="13" priority="1"/>
  </conditionalFormatting>
  <conditionalFormatting sqref="K10 K12:K31">
    <cfRule type="duplicateValues" dxfId="12" priority="2"/>
  </conditionalFormatting>
  <dataValidations count="7">
    <dataValidation type="list" allowBlank="1" showInputMessage="1" showErrorMessage="1" sqref="D6:I6" xr:uid="{16DDA71B-2FA7-1D4A-9A62-D51084F0380D}">
      <formula1>"Pareiškėjas,Partneris Nr. 1,Partneris Nr. 2,Partneris Nr. 3"</formula1>
    </dataValidation>
    <dataValidation allowBlank="1" showInputMessage="1" showErrorMessage="1" prompt="Physical indicator number shall correspond a physical indicator number provided in an application form" sqref="D2" xr:uid="{B7FC66AB-36A5-B04E-AB45-03EB204406CD}"/>
    <dataValidation type="list" allowBlank="1" showInputMessage="1" showErrorMessage="1" sqref="D1:I1" xr:uid="{404A024C-716F-3E4B-A1D8-39594DFCFF7D}">
      <formula1>"Industrial research, Experimental development, Innovation aid for SMEs, Regional Investment Aid "</formula1>
    </dataValidation>
    <dataValidation allowBlank="1" showErrorMessage="1" sqref="F176:F275" xr:uid="{4F79CA20-EBE3-3047-A0EA-D133EC066412}"/>
    <dataValidation allowBlank="1" showInputMessage="1" showErrorMessage="1" prompt="Įveskite vienos pareigybės darbuotojų fizinio rodiklio pasiekimui skiriamą darbo laiką valandomis." sqref="E176:E275" xr:uid="{462E0803-C603-C448-AFFB-B8F489558DCE}"/>
    <dataValidation type="list" allowBlank="1" showInputMessage="1" showErrorMessage="1" prompt="Please choose the grant rate in accordance with paragraphs 48-50 of the Call" sqref="D7" xr:uid="{E337CC71-83CD-D142-B7C6-D632DBFA2111}">
      <formula1>"0%,25%,35%,40%,45%,50%,60%,65%,70%,75%,80%"</formula1>
    </dataValidation>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176:I275" xr:uid="{B9939F5D-E797-744D-BFB9-6D00E475CF09}"/>
  </dataValidation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87D38-5FBF-3542-B93E-58A81AF2C65C}">
  <sheetPr codeName="Sheet6"/>
  <dimension ref="A1:R277"/>
  <sheetViews>
    <sheetView showZeros="0" topLeftCell="A10" zoomScale="88" workbookViewId="0">
      <selection activeCell="H8" sqref="H8"/>
    </sheetView>
  </sheetViews>
  <sheetFormatPr baseColWidth="10" defaultColWidth="9.1640625" defaultRowHeight="13" x14ac:dyDescent="0.15"/>
  <cols>
    <col min="1" max="1" width="6.5" style="1" customWidth="1"/>
    <col min="2" max="2" width="26.1640625" style="1" customWidth="1"/>
    <col min="3" max="3" width="46.1640625" style="1" bestFit="1" customWidth="1"/>
    <col min="4" max="4" width="12.6640625" style="1" bestFit="1" customWidth="1"/>
    <col min="5" max="5" width="8.1640625" style="1" customWidth="1"/>
    <col min="6" max="6" width="12.6640625" style="1" customWidth="1"/>
    <col min="7" max="7" width="28" style="1" customWidth="1"/>
    <col min="8" max="8" width="16.5" style="1" customWidth="1"/>
    <col min="9" max="9" width="34.33203125" style="1" customWidth="1"/>
    <col min="10" max="10" width="22.5" style="1" customWidth="1"/>
    <col min="11" max="11" width="16.5" style="1" customWidth="1"/>
    <col min="12" max="12" width="15.33203125" style="1" customWidth="1"/>
    <col min="13" max="13" width="10" style="1" customWidth="1"/>
    <col min="14" max="14" width="11.6640625" style="1" customWidth="1"/>
    <col min="15" max="15" width="14" style="1" customWidth="1"/>
    <col min="16" max="16" width="15" style="1" customWidth="1"/>
    <col min="17" max="17" width="22.5" style="1" customWidth="1"/>
    <col min="18" max="16384" width="9.1640625" style="1"/>
  </cols>
  <sheetData>
    <row r="1" spans="1:9" x14ac:dyDescent="0.15">
      <c r="A1" s="66"/>
      <c r="B1" s="66"/>
      <c r="C1" s="66" t="s">
        <v>66</v>
      </c>
      <c r="D1" s="85"/>
      <c r="E1" s="85"/>
      <c r="F1" s="85"/>
      <c r="G1" s="85"/>
      <c r="H1" s="85"/>
      <c r="I1" s="85"/>
    </row>
    <row r="2" spans="1:9" ht="13.5" customHeight="1" x14ac:dyDescent="0.15">
      <c r="A2" s="66"/>
      <c r="B2" s="66"/>
      <c r="C2" s="66" t="s">
        <v>116</v>
      </c>
      <c r="D2" s="2"/>
      <c r="E2" s="3"/>
      <c r="F2" s="3"/>
      <c r="G2" s="3"/>
      <c r="H2" s="3"/>
      <c r="I2" s="3"/>
    </row>
    <row r="3" spans="1:9" x14ac:dyDescent="0.15">
      <c r="A3" s="86" t="s">
        <v>117</v>
      </c>
      <c r="B3" s="86"/>
      <c r="C3" s="86"/>
      <c r="D3" s="87"/>
      <c r="E3" s="87"/>
      <c r="F3" s="87"/>
      <c r="G3" s="87"/>
      <c r="H3" s="87"/>
      <c r="I3" s="87"/>
    </row>
    <row r="4" spans="1:9" x14ac:dyDescent="0.15">
      <c r="A4" s="66"/>
      <c r="B4" s="66"/>
      <c r="C4" s="66" t="s">
        <v>118</v>
      </c>
      <c r="D4" s="88"/>
      <c r="E4" s="88"/>
      <c r="F4" s="89" t="s">
        <v>121</v>
      </c>
      <c r="G4" s="89"/>
      <c r="H4" s="40"/>
      <c r="I4" s="3"/>
    </row>
    <row r="5" spans="1:9" ht="15" customHeight="1" x14ac:dyDescent="0.15">
      <c r="A5" s="86" t="s">
        <v>119</v>
      </c>
      <c r="B5" s="86"/>
      <c r="C5" s="86"/>
      <c r="D5" s="90"/>
      <c r="E5" s="90"/>
      <c r="F5" s="90"/>
      <c r="G5" s="90"/>
      <c r="H5" s="90"/>
      <c r="I5" s="85"/>
    </row>
    <row r="6" spans="1:9" x14ac:dyDescent="0.15">
      <c r="A6" s="66"/>
      <c r="B6" s="66"/>
      <c r="C6" s="66" t="s">
        <v>120</v>
      </c>
      <c r="D6" s="90"/>
      <c r="E6" s="90"/>
      <c r="F6" s="90"/>
      <c r="G6" s="90"/>
      <c r="H6" s="90"/>
      <c r="I6" s="90"/>
    </row>
    <row r="7" spans="1:9" x14ac:dyDescent="0.15">
      <c r="A7" s="66"/>
      <c r="B7" s="66"/>
      <c r="C7" s="66" t="s">
        <v>67</v>
      </c>
      <c r="D7" s="5"/>
      <c r="E7" s="3"/>
      <c r="F7" s="3"/>
      <c r="G7" s="6"/>
      <c r="H7" s="6"/>
      <c r="I7" s="3"/>
    </row>
    <row r="8" spans="1:9" ht="6" customHeight="1" x14ac:dyDescent="0.15"/>
    <row r="9" spans="1:9" ht="28" x14ac:dyDescent="0.15">
      <c r="A9" s="65" t="s">
        <v>56</v>
      </c>
      <c r="B9" s="92" t="s">
        <v>68</v>
      </c>
      <c r="C9" s="92"/>
      <c r="D9" s="65" t="s">
        <v>69</v>
      </c>
      <c r="E9" s="65" t="s">
        <v>70</v>
      </c>
      <c r="F9" s="65" t="s">
        <v>72</v>
      </c>
      <c r="G9" s="65" t="s">
        <v>73</v>
      </c>
      <c r="H9" s="65" t="s">
        <v>74</v>
      </c>
      <c r="I9" s="65" t="s">
        <v>75</v>
      </c>
    </row>
    <row r="10" spans="1:9" ht="27.75" customHeight="1" x14ac:dyDescent="0.15">
      <c r="A10" s="8" t="s">
        <v>19</v>
      </c>
      <c r="B10" s="93" t="s">
        <v>76</v>
      </c>
      <c r="C10" s="94"/>
      <c r="D10" s="94"/>
      <c r="E10" s="94"/>
      <c r="F10" s="95"/>
      <c r="G10" s="9">
        <f>G11+G32</f>
        <v>0</v>
      </c>
      <c r="H10" s="9">
        <f>H11+H32</f>
        <v>0</v>
      </c>
      <c r="I10" s="10"/>
    </row>
    <row r="11" spans="1:9" ht="13" customHeight="1" x14ac:dyDescent="0.15">
      <c r="A11" s="17" t="s">
        <v>20</v>
      </c>
      <c r="B11" s="96" t="s">
        <v>184</v>
      </c>
      <c r="C11" s="97"/>
      <c r="D11" s="97"/>
      <c r="E11" s="97"/>
      <c r="F11" s="98"/>
      <c r="G11" s="18">
        <f>SUM(G12:G31)</f>
        <v>0</v>
      </c>
      <c r="H11" s="18">
        <f>SUM(H12:H31)</f>
        <v>0</v>
      </c>
      <c r="I11" s="19"/>
    </row>
    <row r="12" spans="1:9" x14ac:dyDescent="0.15">
      <c r="A12" s="11" t="s">
        <v>21</v>
      </c>
      <c r="B12" s="91" t="s">
        <v>77</v>
      </c>
      <c r="C12" s="91"/>
      <c r="D12" s="12"/>
      <c r="E12" s="13"/>
      <c r="F12" s="14"/>
      <c r="G12" s="15">
        <f t="shared" ref="G12:G31" si="0">ROUND(E12*F12,2)</f>
        <v>0</v>
      </c>
      <c r="H12" s="15">
        <f t="shared" ref="H12:H73" si="1">ROUND(G12*$D$7,2)</f>
        <v>0</v>
      </c>
      <c r="I12" s="16"/>
    </row>
    <row r="13" spans="1:9" ht="13" customHeight="1" x14ac:dyDescent="0.15">
      <c r="A13" s="11" t="s">
        <v>22</v>
      </c>
      <c r="B13" s="91" t="s">
        <v>77</v>
      </c>
      <c r="C13" s="91"/>
      <c r="D13" s="12"/>
      <c r="E13" s="13"/>
      <c r="F13" s="14"/>
      <c r="G13" s="15">
        <f t="shared" si="0"/>
        <v>0</v>
      </c>
      <c r="H13" s="15">
        <f t="shared" si="1"/>
        <v>0</v>
      </c>
      <c r="I13" s="16"/>
    </row>
    <row r="14" spans="1:9" ht="13" customHeight="1" x14ac:dyDescent="0.15">
      <c r="A14" s="11" t="s">
        <v>23</v>
      </c>
      <c r="B14" s="91" t="s">
        <v>77</v>
      </c>
      <c r="C14" s="91"/>
      <c r="D14" s="12"/>
      <c r="E14" s="13"/>
      <c r="F14" s="14"/>
      <c r="G14" s="15">
        <f t="shared" si="0"/>
        <v>0</v>
      </c>
      <c r="H14" s="15">
        <f t="shared" si="1"/>
        <v>0</v>
      </c>
      <c r="I14" s="16"/>
    </row>
    <row r="15" spans="1:9" ht="13" customHeight="1" x14ac:dyDescent="0.15">
      <c r="A15" s="11" t="s">
        <v>24</v>
      </c>
      <c r="B15" s="91" t="s">
        <v>77</v>
      </c>
      <c r="C15" s="91"/>
      <c r="D15" s="12"/>
      <c r="E15" s="13"/>
      <c r="F15" s="14"/>
      <c r="G15" s="15">
        <f t="shared" si="0"/>
        <v>0</v>
      </c>
      <c r="H15" s="15">
        <f t="shared" si="1"/>
        <v>0</v>
      </c>
      <c r="I15" s="16"/>
    </row>
    <row r="16" spans="1:9" ht="13" customHeight="1" x14ac:dyDescent="0.15">
      <c r="A16" s="11" t="s">
        <v>25</v>
      </c>
      <c r="B16" s="91" t="s">
        <v>77</v>
      </c>
      <c r="C16" s="91"/>
      <c r="D16" s="12"/>
      <c r="E16" s="13"/>
      <c r="F16" s="14"/>
      <c r="G16" s="15">
        <f t="shared" si="0"/>
        <v>0</v>
      </c>
      <c r="H16" s="15">
        <f t="shared" si="1"/>
        <v>0</v>
      </c>
      <c r="I16" s="16"/>
    </row>
    <row r="17" spans="1:17" ht="13" customHeight="1" x14ac:dyDescent="0.15">
      <c r="A17" s="11" t="s">
        <v>26</v>
      </c>
      <c r="B17" s="91" t="s">
        <v>77</v>
      </c>
      <c r="C17" s="91"/>
      <c r="D17" s="12"/>
      <c r="E17" s="13"/>
      <c r="F17" s="14"/>
      <c r="G17" s="15">
        <f t="shared" si="0"/>
        <v>0</v>
      </c>
      <c r="H17" s="15">
        <f t="shared" si="1"/>
        <v>0</v>
      </c>
      <c r="I17" s="16"/>
    </row>
    <row r="18" spans="1:17" ht="13" customHeight="1" x14ac:dyDescent="0.15">
      <c r="A18" s="11" t="s">
        <v>27</v>
      </c>
      <c r="B18" s="91" t="s">
        <v>77</v>
      </c>
      <c r="C18" s="91"/>
      <c r="D18" s="12"/>
      <c r="E18" s="13"/>
      <c r="F18" s="14"/>
      <c r="G18" s="15">
        <f t="shared" si="0"/>
        <v>0</v>
      </c>
      <c r="H18" s="15">
        <f t="shared" si="1"/>
        <v>0</v>
      </c>
      <c r="I18" s="16"/>
    </row>
    <row r="19" spans="1:17" ht="13" customHeight="1" x14ac:dyDescent="0.15">
      <c r="A19" s="11" t="s">
        <v>28</v>
      </c>
      <c r="B19" s="91" t="s">
        <v>77</v>
      </c>
      <c r="C19" s="91"/>
      <c r="D19" s="12"/>
      <c r="E19" s="13"/>
      <c r="F19" s="14"/>
      <c r="G19" s="15">
        <f t="shared" si="0"/>
        <v>0</v>
      </c>
      <c r="H19" s="15">
        <f t="shared" si="1"/>
        <v>0</v>
      </c>
      <c r="I19" s="16"/>
    </row>
    <row r="20" spans="1:17" ht="13" customHeight="1" x14ac:dyDescent="0.15">
      <c r="A20" s="11" t="s">
        <v>29</v>
      </c>
      <c r="B20" s="91" t="s">
        <v>77</v>
      </c>
      <c r="C20" s="91"/>
      <c r="D20" s="12"/>
      <c r="E20" s="13"/>
      <c r="F20" s="14"/>
      <c r="G20" s="15">
        <f t="shared" si="0"/>
        <v>0</v>
      </c>
      <c r="H20" s="15">
        <f t="shared" si="1"/>
        <v>0</v>
      </c>
      <c r="I20" s="16"/>
    </row>
    <row r="21" spans="1:17" ht="13" customHeight="1" x14ac:dyDescent="0.15">
      <c r="A21" s="11" t="s">
        <v>30</v>
      </c>
      <c r="B21" s="91" t="s">
        <v>77</v>
      </c>
      <c r="C21" s="91"/>
      <c r="D21" s="12"/>
      <c r="E21" s="13"/>
      <c r="F21" s="14"/>
      <c r="G21" s="15">
        <f t="shared" si="0"/>
        <v>0</v>
      </c>
      <c r="H21" s="15">
        <f t="shared" si="1"/>
        <v>0</v>
      </c>
      <c r="I21" s="16"/>
    </row>
    <row r="22" spans="1:17" ht="13" customHeight="1" x14ac:dyDescent="0.15">
      <c r="A22" s="11" t="s">
        <v>128</v>
      </c>
      <c r="B22" s="91" t="s">
        <v>77</v>
      </c>
      <c r="C22" s="91"/>
      <c r="D22" s="12"/>
      <c r="E22" s="13"/>
      <c r="F22" s="14"/>
      <c r="G22" s="15">
        <f t="shared" si="0"/>
        <v>0</v>
      </c>
      <c r="H22" s="15">
        <f t="shared" si="1"/>
        <v>0</v>
      </c>
      <c r="I22" s="16"/>
    </row>
    <row r="23" spans="1:17" ht="13" customHeight="1" x14ac:dyDescent="0.15">
      <c r="A23" s="11" t="s">
        <v>129</v>
      </c>
      <c r="B23" s="91" t="s">
        <v>77</v>
      </c>
      <c r="C23" s="91"/>
      <c r="D23" s="12"/>
      <c r="E23" s="13"/>
      <c r="F23" s="14"/>
      <c r="G23" s="15">
        <f t="shared" si="0"/>
        <v>0</v>
      </c>
      <c r="H23" s="15">
        <f t="shared" si="1"/>
        <v>0</v>
      </c>
      <c r="I23" s="16"/>
    </row>
    <row r="24" spans="1:17" ht="13" customHeight="1" x14ac:dyDescent="0.15">
      <c r="A24" s="11" t="s">
        <v>130</v>
      </c>
      <c r="B24" s="91" t="s">
        <v>77</v>
      </c>
      <c r="C24" s="91"/>
      <c r="D24" s="12"/>
      <c r="E24" s="13"/>
      <c r="F24" s="14"/>
      <c r="G24" s="15">
        <f t="shared" si="0"/>
        <v>0</v>
      </c>
      <c r="H24" s="15">
        <f t="shared" si="1"/>
        <v>0</v>
      </c>
      <c r="I24" s="16"/>
    </row>
    <row r="25" spans="1:17" ht="13" customHeight="1" x14ac:dyDescent="0.15">
      <c r="A25" s="11" t="s">
        <v>131</v>
      </c>
      <c r="B25" s="91" t="s">
        <v>77</v>
      </c>
      <c r="C25" s="91"/>
      <c r="D25" s="12"/>
      <c r="E25" s="13"/>
      <c r="F25" s="14"/>
      <c r="G25" s="15">
        <f t="shared" si="0"/>
        <v>0</v>
      </c>
      <c r="H25" s="15">
        <f t="shared" si="1"/>
        <v>0</v>
      </c>
      <c r="I25" s="16"/>
    </row>
    <row r="26" spans="1:17" ht="13" customHeight="1" x14ac:dyDescent="0.15">
      <c r="A26" s="11" t="s">
        <v>132</v>
      </c>
      <c r="B26" s="91" t="s">
        <v>77</v>
      </c>
      <c r="C26" s="91"/>
      <c r="D26" s="12"/>
      <c r="E26" s="13"/>
      <c r="F26" s="14"/>
      <c r="G26" s="15">
        <f t="shared" si="0"/>
        <v>0</v>
      </c>
      <c r="H26" s="15">
        <f t="shared" si="1"/>
        <v>0</v>
      </c>
      <c r="I26" s="16"/>
    </row>
    <row r="27" spans="1:17" ht="13" customHeight="1" x14ac:dyDescent="0.15">
      <c r="A27" s="11" t="s">
        <v>133</v>
      </c>
      <c r="B27" s="91" t="s">
        <v>77</v>
      </c>
      <c r="C27" s="91"/>
      <c r="D27" s="12"/>
      <c r="E27" s="13"/>
      <c r="F27" s="14"/>
      <c r="G27" s="15">
        <f t="shared" si="0"/>
        <v>0</v>
      </c>
      <c r="H27" s="15">
        <f t="shared" si="1"/>
        <v>0</v>
      </c>
      <c r="I27" s="16"/>
    </row>
    <row r="28" spans="1:17" ht="13" customHeight="1" x14ac:dyDescent="0.15">
      <c r="A28" s="11" t="s">
        <v>134</v>
      </c>
      <c r="B28" s="91" t="s">
        <v>77</v>
      </c>
      <c r="C28" s="91"/>
      <c r="D28" s="12"/>
      <c r="E28" s="13"/>
      <c r="F28" s="14"/>
      <c r="G28" s="15">
        <f t="shared" si="0"/>
        <v>0</v>
      </c>
      <c r="H28" s="15">
        <f t="shared" si="1"/>
        <v>0</v>
      </c>
      <c r="I28" s="16"/>
    </row>
    <row r="29" spans="1:17" ht="13" customHeight="1" x14ac:dyDescent="0.15">
      <c r="A29" s="11" t="s">
        <v>135</v>
      </c>
      <c r="B29" s="91" t="s">
        <v>77</v>
      </c>
      <c r="C29" s="91"/>
      <c r="D29" s="12"/>
      <c r="E29" s="13"/>
      <c r="F29" s="14"/>
      <c r="G29" s="15">
        <f t="shared" si="0"/>
        <v>0</v>
      </c>
      <c r="H29" s="15">
        <f t="shared" si="1"/>
        <v>0</v>
      </c>
      <c r="I29" s="16"/>
    </row>
    <row r="30" spans="1:17" ht="13" customHeight="1" x14ac:dyDescent="0.15">
      <c r="A30" s="11" t="s">
        <v>136</v>
      </c>
      <c r="B30" s="91" t="s">
        <v>77</v>
      </c>
      <c r="C30" s="91"/>
      <c r="D30" s="12"/>
      <c r="E30" s="13"/>
      <c r="F30" s="14"/>
      <c r="G30" s="15">
        <f t="shared" si="0"/>
        <v>0</v>
      </c>
      <c r="H30" s="15">
        <f t="shared" si="1"/>
        <v>0</v>
      </c>
      <c r="I30" s="16"/>
    </row>
    <row r="31" spans="1:17" ht="13" customHeight="1" x14ac:dyDescent="0.15">
      <c r="A31" s="11" t="s">
        <v>137</v>
      </c>
      <c r="B31" s="91" t="s">
        <v>77</v>
      </c>
      <c r="C31" s="91"/>
      <c r="D31" s="12"/>
      <c r="E31" s="13"/>
      <c r="F31" s="14"/>
      <c r="G31" s="15">
        <f t="shared" si="0"/>
        <v>0</v>
      </c>
      <c r="H31" s="15">
        <f t="shared" si="1"/>
        <v>0</v>
      </c>
      <c r="I31" s="16"/>
    </row>
    <row r="32" spans="1:17" ht="70" x14ac:dyDescent="0.15">
      <c r="A32" s="17" t="s">
        <v>31</v>
      </c>
      <c r="B32" s="96" t="s">
        <v>78</v>
      </c>
      <c r="C32" s="97"/>
      <c r="D32" s="97"/>
      <c r="E32" s="97"/>
      <c r="F32" s="98"/>
      <c r="G32" s="18">
        <f>SUM(G33:G52)</f>
        <v>0</v>
      </c>
      <c r="H32" s="18">
        <f>SUM(H33:H52)</f>
        <v>0</v>
      </c>
      <c r="I32" s="19"/>
      <c r="J32" s="20" t="s">
        <v>122</v>
      </c>
      <c r="K32" s="20" t="s">
        <v>123</v>
      </c>
      <c r="L32" s="20" t="s">
        <v>80</v>
      </c>
      <c r="M32" s="20" t="s">
        <v>124</v>
      </c>
      <c r="N32" s="20" t="s">
        <v>81</v>
      </c>
      <c r="O32" s="20" t="s">
        <v>125</v>
      </c>
      <c r="P32" s="20" t="s">
        <v>126</v>
      </c>
      <c r="Q32" s="20" t="s">
        <v>127</v>
      </c>
    </row>
    <row r="33" spans="1:18" ht="13" customHeight="1" x14ac:dyDescent="0.15">
      <c r="A33" s="11" t="s">
        <v>32</v>
      </c>
      <c r="B33" s="99" t="s">
        <v>79</v>
      </c>
      <c r="C33" s="100"/>
      <c r="D33" s="12"/>
      <c r="E33" s="21">
        <v>1</v>
      </c>
      <c r="F33" s="15">
        <f t="shared" ref="F33:F52" si="2">Q33</f>
        <v>0</v>
      </c>
      <c r="G33" s="15">
        <f t="shared" ref="G33:G35" si="3">ROUND(E33*F33,2)</f>
        <v>0</v>
      </c>
      <c r="H33" s="15">
        <f t="shared" ref="H33:H52" si="4">ROUND(G33*$D$7,2)</f>
        <v>0</v>
      </c>
      <c r="I33" s="16"/>
      <c r="J33" s="22"/>
      <c r="K33" s="23"/>
      <c r="L33" s="23"/>
      <c r="M33" s="23"/>
      <c r="N33" s="24" t="str">
        <f>IFERROR(ROUND((K33-M33)/L33,2),"0")</f>
        <v>0</v>
      </c>
      <c r="O33" s="23"/>
      <c r="P33" s="25"/>
      <c r="Q33" s="24">
        <f>N33*O33*P33</f>
        <v>0</v>
      </c>
      <c r="R33" s="26" t="str">
        <f ca="1">IF(J33=0," ",IF(J33+(L33*30.5)&lt;TODAY(),"DĖMESIO! Patikrinkite, ar nurodytas turtas dar nėra nudėvėtas, amortizuotas"," "))</f>
        <v xml:space="preserve"> </v>
      </c>
    </row>
    <row r="34" spans="1:18" ht="13" customHeight="1" x14ac:dyDescent="0.15">
      <c r="A34" s="11" t="s">
        <v>33</v>
      </c>
      <c r="B34" s="99" t="s">
        <v>79</v>
      </c>
      <c r="C34" s="100"/>
      <c r="D34" s="12"/>
      <c r="E34" s="21">
        <v>1</v>
      </c>
      <c r="F34" s="15">
        <f t="shared" si="2"/>
        <v>0</v>
      </c>
      <c r="G34" s="15">
        <f t="shared" si="3"/>
        <v>0</v>
      </c>
      <c r="H34" s="15">
        <f t="shared" si="4"/>
        <v>0</v>
      </c>
      <c r="I34" s="16"/>
      <c r="J34" s="22"/>
      <c r="K34" s="23"/>
      <c r="L34" s="23"/>
      <c r="M34" s="23"/>
      <c r="N34" s="24" t="str">
        <f t="shared" ref="N34:N52" si="5">IFERROR(ROUND((K34-M34)/L34,2),"0")</f>
        <v>0</v>
      </c>
      <c r="O34" s="23"/>
      <c r="P34" s="25"/>
      <c r="Q34" s="24">
        <f t="shared" ref="Q34:Q52" si="6">N34*O34*P34</f>
        <v>0</v>
      </c>
      <c r="R34" s="26" t="str">
        <f t="shared" ref="R34:R52" ca="1" si="7">IF(J34=0," ",IF(J34+(L34*30.5)&lt;TODAY(),"DĖMESIO! Patikrinkite, ar nurodytas turtas dar nėra nudėvėtas, amortizuotas"," "))</f>
        <v xml:space="preserve"> </v>
      </c>
    </row>
    <row r="35" spans="1:18" ht="13" customHeight="1" x14ac:dyDescent="0.15">
      <c r="A35" s="11" t="s">
        <v>34</v>
      </c>
      <c r="B35" s="99" t="s">
        <v>79</v>
      </c>
      <c r="C35" s="100"/>
      <c r="D35" s="12"/>
      <c r="E35" s="21">
        <v>1</v>
      </c>
      <c r="F35" s="15">
        <f t="shared" si="2"/>
        <v>0</v>
      </c>
      <c r="G35" s="15">
        <f t="shared" si="3"/>
        <v>0</v>
      </c>
      <c r="H35" s="15">
        <f t="shared" si="4"/>
        <v>0</v>
      </c>
      <c r="I35" s="16"/>
      <c r="J35" s="22"/>
      <c r="K35" s="23"/>
      <c r="L35" s="23"/>
      <c r="M35" s="23"/>
      <c r="N35" s="24" t="str">
        <f t="shared" si="5"/>
        <v>0</v>
      </c>
      <c r="O35" s="23"/>
      <c r="P35" s="25"/>
      <c r="Q35" s="24">
        <f t="shared" si="6"/>
        <v>0</v>
      </c>
      <c r="R35" s="26" t="str">
        <f t="shared" ca="1" si="7"/>
        <v xml:space="preserve"> </v>
      </c>
    </row>
    <row r="36" spans="1:18" ht="13" customHeight="1" x14ac:dyDescent="0.15">
      <c r="A36" s="11" t="s">
        <v>35</v>
      </c>
      <c r="B36" s="99" t="s">
        <v>79</v>
      </c>
      <c r="C36" s="100"/>
      <c r="D36" s="12"/>
      <c r="E36" s="21">
        <v>1</v>
      </c>
      <c r="F36" s="15">
        <f t="shared" si="2"/>
        <v>0</v>
      </c>
      <c r="G36" s="15">
        <f>ROUND(E36*F36,2)</f>
        <v>0</v>
      </c>
      <c r="H36" s="15">
        <f t="shared" si="4"/>
        <v>0</v>
      </c>
      <c r="I36" s="16"/>
      <c r="J36" s="22"/>
      <c r="K36" s="23"/>
      <c r="L36" s="23"/>
      <c r="M36" s="23"/>
      <c r="N36" s="24" t="str">
        <f t="shared" si="5"/>
        <v>0</v>
      </c>
      <c r="O36" s="23"/>
      <c r="P36" s="25"/>
      <c r="Q36" s="24">
        <f t="shared" si="6"/>
        <v>0</v>
      </c>
      <c r="R36" s="26" t="str">
        <f t="shared" ca="1" si="7"/>
        <v xml:space="preserve"> </v>
      </c>
    </row>
    <row r="37" spans="1:18" ht="13" customHeight="1" x14ac:dyDescent="0.15">
      <c r="A37" s="11" t="s">
        <v>36</v>
      </c>
      <c r="B37" s="99" t="s">
        <v>79</v>
      </c>
      <c r="C37" s="100"/>
      <c r="D37" s="12"/>
      <c r="E37" s="21">
        <v>1</v>
      </c>
      <c r="F37" s="15">
        <f t="shared" si="2"/>
        <v>0</v>
      </c>
      <c r="G37" s="15">
        <f t="shared" ref="G37:G52" si="8">ROUND(E37*F37,2)</f>
        <v>0</v>
      </c>
      <c r="H37" s="15">
        <f t="shared" si="4"/>
        <v>0</v>
      </c>
      <c r="I37" s="16"/>
      <c r="J37" s="22"/>
      <c r="K37" s="23"/>
      <c r="L37" s="23"/>
      <c r="M37" s="23"/>
      <c r="N37" s="24" t="str">
        <f t="shared" si="5"/>
        <v>0</v>
      </c>
      <c r="O37" s="23"/>
      <c r="P37" s="25"/>
      <c r="Q37" s="24">
        <f t="shared" si="6"/>
        <v>0</v>
      </c>
      <c r="R37" s="26"/>
    </row>
    <row r="38" spans="1:18" ht="13" customHeight="1" x14ac:dyDescent="0.15">
      <c r="A38" s="11" t="s">
        <v>37</v>
      </c>
      <c r="B38" s="99" t="s">
        <v>79</v>
      </c>
      <c r="C38" s="100"/>
      <c r="D38" s="12"/>
      <c r="E38" s="21">
        <v>1</v>
      </c>
      <c r="F38" s="15">
        <f t="shared" si="2"/>
        <v>0</v>
      </c>
      <c r="G38" s="15">
        <f t="shared" si="8"/>
        <v>0</v>
      </c>
      <c r="H38" s="15">
        <f t="shared" si="4"/>
        <v>0</v>
      </c>
      <c r="I38" s="16"/>
      <c r="J38" s="22"/>
      <c r="K38" s="23"/>
      <c r="L38" s="23"/>
      <c r="M38" s="23"/>
      <c r="N38" s="24" t="str">
        <f t="shared" si="5"/>
        <v>0</v>
      </c>
      <c r="O38" s="23"/>
      <c r="P38" s="25"/>
      <c r="Q38" s="24">
        <f t="shared" si="6"/>
        <v>0</v>
      </c>
      <c r="R38" s="26"/>
    </row>
    <row r="39" spans="1:18" ht="13" customHeight="1" x14ac:dyDescent="0.15">
      <c r="A39" s="11" t="s">
        <v>38</v>
      </c>
      <c r="B39" s="99" t="s">
        <v>79</v>
      </c>
      <c r="C39" s="100"/>
      <c r="D39" s="12"/>
      <c r="E39" s="21">
        <v>1</v>
      </c>
      <c r="F39" s="15">
        <f t="shared" si="2"/>
        <v>0</v>
      </c>
      <c r="G39" s="15">
        <f t="shared" si="8"/>
        <v>0</v>
      </c>
      <c r="H39" s="15">
        <f t="shared" si="4"/>
        <v>0</v>
      </c>
      <c r="I39" s="16"/>
      <c r="J39" s="22"/>
      <c r="K39" s="23"/>
      <c r="L39" s="23"/>
      <c r="M39" s="23"/>
      <c r="N39" s="24" t="str">
        <f t="shared" si="5"/>
        <v>0</v>
      </c>
      <c r="O39" s="23"/>
      <c r="P39" s="25"/>
      <c r="Q39" s="24">
        <f t="shared" si="6"/>
        <v>0</v>
      </c>
      <c r="R39" s="26"/>
    </row>
    <row r="40" spans="1:18" ht="13" customHeight="1" x14ac:dyDescent="0.15">
      <c r="A40" s="11" t="s">
        <v>39</v>
      </c>
      <c r="B40" s="99" t="s">
        <v>79</v>
      </c>
      <c r="C40" s="100"/>
      <c r="D40" s="12"/>
      <c r="E40" s="21">
        <v>1</v>
      </c>
      <c r="F40" s="15">
        <f t="shared" si="2"/>
        <v>0</v>
      </c>
      <c r="G40" s="15">
        <f t="shared" si="8"/>
        <v>0</v>
      </c>
      <c r="H40" s="15">
        <f t="shared" si="4"/>
        <v>0</v>
      </c>
      <c r="I40" s="16"/>
      <c r="J40" s="22"/>
      <c r="K40" s="23"/>
      <c r="L40" s="23"/>
      <c r="M40" s="23"/>
      <c r="N40" s="24" t="str">
        <f t="shared" si="5"/>
        <v>0</v>
      </c>
      <c r="O40" s="23"/>
      <c r="P40" s="25"/>
      <c r="Q40" s="24">
        <f t="shared" si="6"/>
        <v>0</v>
      </c>
      <c r="R40" s="26"/>
    </row>
    <row r="41" spans="1:18" ht="13" customHeight="1" x14ac:dyDescent="0.15">
      <c r="A41" s="11" t="s">
        <v>40</v>
      </c>
      <c r="B41" s="99" t="s">
        <v>79</v>
      </c>
      <c r="C41" s="100"/>
      <c r="D41" s="12"/>
      <c r="E41" s="21">
        <v>1</v>
      </c>
      <c r="F41" s="15">
        <f t="shared" si="2"/>
        <v>0</v>
      </c>
      <c r="G41" s="15">
        <f t="shared" si="8"/>
        <v>0</v>
      </c>
      <c r="H41" s="15">
        <f t="shared" si="4"/>
        <v>0</v>
      </c>
      <c r="I41" s="16"/>
      <c r="J41" s="22"/>
      <c r="K41" s="23"/>
      <c r="L41" s="23"/>
      <c r="M41" s="23"/>
      <c r="N41" s="24" t="str">
        <f t="shared" si="5"/>
        <v>0</v>
      </c>
      <c r="O41" s="23"/>
      <c r="P41" s="25"/>
      <c r="Q41" s="24">
        <f t="shared" si="6"/>
        <v>0</v>
      </c>
      <c r="R41" s="26"/>
    </row>
    <row r="42" spans="1:18" ht="13" customHeight="1" x14ac:dyDescent="0.15">
      <c r="A42" s="11" t="s">
        <v>41</v>
      </c>
      <c r="B42" s="99" t="s">
        <v>79</v>
      </c>
      <c r="C42" s="100"/>
      <c r="D42" s="12"/>
      <c r="E42" s="21">
        <v>1</v>
      </c>
      <c r="F42" s="15">
        <f t="shared" si="2"/>
        <v>0</v>
      </c>
      <c r="G42" s="15">
        <f t="shared" si="8"/>
        <v>0</v>
      </c>
      <c r="H42" s="15">
        <f t="shared" si="4"/>
        <v>0</v>
      </c>
      <c r="I42" s="16"/>
      <c r="J42" s="22"/>
      <c r="K42" s="23"/>
      <c r="L42" s="23"/>
      <c r="M42" s="23"/>
      <c r="N42" s="24" t="str">
        <f t="shared" si="5"/>
        <v>0</v>
      </c>
      <c r="O42" s="23"/>
      <c r="P42" s="25"/>
      <c r="Q42" s="24">
        <f t="shared" si="6"/>
        <v>0</v>
      </c>
      <c r="R42" s="26"/>
    </row>
    <row r="43" spans="1:18" ht="13" customHeight="1" x14ac:dyDescent="0.15">
      <c r="A43" s="11" t="s">
        <v>138</v>
      </c>
      <c r="B43" s="99" t="s">
        <v>79</v>
      </c>
      <c r="C43" s="100"/>
      <c r="D43" s="12"/>
      <c r="E43" s="21">
        <v>1</v>
      </c>
      <c r="F43" s="15">
        <f t="shared" si="2"/>
        <v>0</v>
      </c>
      <c r="G43" s="15">
        <f t="shared" si="8"/>
        <v>0</v>
      </c>
      <c r="H43" s="15">
        <f t="shared" si="4"/>
        <v>0</v>
      </c>
      <c r="I43" s="16"/>
      <c r="J43" s="22"/>
      <c r="K43" s="23"/>
      <c r="L43" s="23"/>
      <c r="M43" s="23"/>
      <c r="N43" s="24" t="str">
        <f t="shared" si="5"/>
        <v>0</v>
      </c>
      <c r="O43" s="23"/>
      <c r="P43" s="25"/>
      <c r="Q43" s="24">
        <f t="shared" si="6"/>
        <v>0</v>
      </c>
      <c r="R43" s="26"/>
    </row>
    <row r="44" spans="1:18" ht="13" customHeight="1" x14ac:dyDescent="0.15">
      <c r="A44" s="11" t="s">
        <v>139</v>
      </c>
      <c r="B44" s="99" t="s">
        <v>79</v>
      </c>
      <c r="C44" s="100"/>
      <c r="D44" s="12"/>
      <c r="E44" s="21">
        <v>1</v>
      </c>
      <c r="F44" s="15">
        <f t="shared" si="2"/>
        <v>0</v>
      </c>
      <c r="G44" s="15">
        <f t="shared" si="8"/>
        <v>0</v>
      </c>
      <c r="H44" s="15">
        <f t="shared" si="4"/>
        <v>0</v>
      </c>
      <c r="I44" s="16"/>
      <c r="J44" s="22"/>
      <c r="K44" s="23"/>
      <c r="L44" s="23"/>
      <c r="M44" s="23"/>
      <c r="N44" s="24" t="str">
        <f t="shared" si="5"/>
        <v>0</v>
      </c>
      <c r="O44" s="23"/>
      <c r="P44" s="25"/>
      <c r="Q44" s="24">
        <f t="shared" si="6"/>
        <v>0</v>
      </c>
      <c r="R44" s="26"/>
    </row>
    <row r="45" spans="1:18" ht="13" customHeight="1" x14ac:dyDescent="0.15">
      <c r="A45" s="11" t="s">
        <v>140</v>
      </c>
      <c r="B45" s="99" t="s">
        <v>79</v>
      </c>
      <c r="C45" s="100"/>
      <c r="D45" s="12"/>
      <c r="E45" s="21">
        <v>1</v>
      </c>
      <c r="F45" s="15">
        <f t="shared" si="2"/>
        <v>0</v>
      </c>
      <c r="G45" s="15">
        <f t="shared" si="8"/>
        <v>0</v>
      </c>
      <c r="H45" s="15">
        <f t="shared" si="4"/>
        <v>0</v>
      </c>
      <c r="I45" s="16"/>
      <c r="J45" s="22"/>
      <c r="K45" s="23"/>
      <c r="L45" s="23"/>
      <c r="M45" s="23"/>
      <c r="N45" s="24" t="str">
        <f t="shared" si="5"/>
        <v>0</v>
      </c>
      <c r="O45" s="23"/>
      <c r="P45" s="25"/>
      <c r="Q45" s="24">
        <f t="shared" si="6"/>
        <v>0</v>
      </c>
      <c r="R45" s="26"/>
    </row>
    <row r="46" spans="1:18" ht="13" customHeight="1" x14ac:dyDescent="0.15">
      <c r="A46" s="11" t="s">
        <v>141</v>
      </c>
      <c r="B46" s="99" t="s">
        <v>79</v>
      </c>
      <c r="C46" s="100"/>
      <c r="D46" s="12"/>
      <c r="E46" s="21">
        <v>1</v>
      </c>
      <c r="F46" s="15">
        <f t="shared" si="2"/>
        <v>0</v>
      </c>
      <c r="G46" s="15">
        <f t="shared" si="8"/>
        <v>0</v>
      </c>
      <c r="H46" s="15">
        <f t="shared" si="4"/>
        <v>0</v>
      </c>
      <c r="I46" s="16"/>
      <c r="J46" s="22"/>
      <c r="K46" s="23"/>
      <c r="L46" s="23"/>
      <c r="M46" s="23"/>
      <c r="N46" s="24" t="str">
        <f t="shared" si="5"/>
        <v>0</v>
      </c>
      <c r="O46" s="23"/>
      <c r="P46" s="25"/>
      <c r="Q46" s="24">
        <f t="shared" si="6"/>
        <v>0</v>
      </c>
      <c r="R46" s="26"/>
    </row>
    <row r="47" spans="1:18" ht="13" customHeight="1" x14ac:dyDescent="0.15">
      <c r="A47" s="11" t="s">
        <v>142</v>
      </c>
      <c r="B47" s="99" t="s">
        <v>79</v>
      </c>
      <c r="C47" s="100"/>
      <c r="D47" s="12"/>
      <c r="E47" s="21">
        <v>1</v>
      </c>
      <c r="F47" s="15">
        <f t="shared" si="2"/>
        <v>0</v>
      </c>
      <c r="G47" s="15">
        <f t="shared" si="8"/>
        <v>0</v>
      </c>
      <c r="H47" s="15">
        <f t="shared" si="4"/>
        <v>0</v>
      </c>
      <c r="I47" s="16"/>
      <c r="J47" s="22"/>
      <c r="K47" s="23"/>
      <c r="L47" s="23"/>
      <c r="M47" s="23"/>
      <c r="N47" s="24" t="str">
        <f t="shared" si="5"/>
        <v>0</v>
      </c>
      <c r="O47" s="23"/>
      <c r="P47" s="25"/>
      <c r="Q47" s="24">
        <f t="shared" si="6"/>
        <v>0</v>
      </c>
      <c r="R47" s="26" t="str">
        <f t="shared" ca="1" si="7"/>
        <v xml:space="preserve"> </v>
      </c>
    </row>
    <row r="48" spans="1:18" ht="13" customHeight="1" x14ac:dyDescent="0.15">
      <c r="A48" s="11" t="s">
        <v>143</v>
      </c>
      <c r="B48" s="99" t="s">
        <v>79</v>
      </c>
      <c r="C48" s="100"/>
      <c r="D48" s="12"/>
      <c r="E48" s="21">
        <v>1</v>
      </c>
      <c r="F48" s="15">
        <f t="shared" si="2"/>
        <v>0</v>
      </c>
      <c r="G48" s="15">
        <f t="shared" si="8"/>
        <v>0</v>
      </c>
      <c r="H48" s="15">
        <f t="shared" si="4"/>
        <v>0</v>
      </c>
      <c r="I48" s="16"/>
      <c r="J48" s="22"/>
      <c r="K48" s="23"/>
      <c r="L48" s="23"/>
      <c r="M48" s="23"/>
      <c r="N48" s="24" t="str">
        <f t="shared" si="5"/>
        <v>0</v>
      </c>
      <c r="O48" s="23"/>
      <c r="P48" s="25"/>
      <c r="Q48" s="24">
        <f t="shared" si="6"/>
        <v>0</v>
      </c>
      <c r="R48" s="26" t="str">
        <f t="shared" ca="1" si="7"/>
        <v xml:space="preserve"> </v>
      </c>
    </row>
    <row r="49" spans="1:18" ht="13" customHeight="1" x14ac:dyDescent="0.15">
      <c r="A49" s="11" t="s">
        <v>144</v>
      </c>
      <c r="B49" s="99" t="s">
        <v>79</v>
      </c>
      <c r="C49" s="100"/>
      <c r="D49" s="12"/>
      <c r="E49" s="21">
        <v>1</v>
      </c>
      <c r="F49" s="15">
        <f t="shared" si="2"/>
        <v>0</v>
      </c>
      <c r="G49" s="15">
        <f t="shared" si="8"/>
        <v>0</v>
      </c>
      <c r="H49" s="15">
        <f t="shared" si="4"/>
        <v>0</v>
      </c>
      <c r="I49" s="16"/>
      <c r="J49" s="22"/>
      <c r="K49" s="23"/>
      <c r="L49" s="23"/>
      <c r="M49" s="23"/>
      <c r="N49" s="24" t="str">
        <f t="shared" si="5"/>
        <v>0</v>
      </c>
      <c r="O49" s="23"/>
      <c r="P49" s="25"/>
      <c r="Q49" s="24">
        <f t="shared" si="6"/>
        <v>0</v>
      </c>
      <c r="R49" s="26" t="str">
        <f t="shared" ca="1" si="7"/>
        <v xml:space="preserve"> </v>
      </c>
    </row>
    <row r="50" spans="1:18" ht="13" customHeight="1" x14ac:dyDescent="0.15">
      <c r="A50" s="11" t="s">
        <v>145</v>
      </c>
      <c r="B50" s="99" t="s">
        <v>79</v>
      </c>
      <c r="C50" s="100"/>
      <c r="D50" s="12"/>
      <c r="E50" s="21">
        <v>1</v>
      </c>
      <c r="F50" s="15">
        <f t="shared" si="2"/>
        <v>0</v>
      </c>
      <c r="G50" s="15">
        <f t="shared" si="8"/>
        <v>0</v>
      </c>
      <c r="H50" s="15">
        <f t="shared" si="4"/>
        <v>0</v>
      </c>
      <c r="I50" s="16"/>
      <c r="J50" s="22"/>
      <c r="K50" s="23"/>
      <c r="L50" s="23"/>
      <c r="M50" s="23"/>
      <c r="N50" s="24" t="str">
        <f t="shared" si="5"/>
        <v>0</v>
      </c>
      <c r="O50" s="23"/>
      <c r="P50" s="25"/>
      <c r="Q50" s="24">
        <f t="shared" si="6"/>
        <v>0</v>
      </c>
      <c r="R50" s="26" t="str">
        <f t="shared" ca="1" si="7"/>
        <v xml:space="preserve"> </v>
      </c>
    </row>
    <row r="51" spans="1:18" ht="13" customHeight="1" x14ac:dyDescent="0.15">
      <c r="A51" s="11" t="s">
        <v>146</v>
      </c>
      <c r="B51" s="99" t="s">
        <v>79</v>
      </c>
      <c r="C51" s="100"/>
      <c r="D51" s="12"/>
      <c r="E51" s="21">
        <v>1</v>
      </c>
      <c r="F51" s="15">
        <f t="shared" si="2"/>
        <v>0</v>
      </c>
      <c r="G51" s="15">
        <f t="shared" si="8"/>
        <v>0</v>
      </c>
      <c r="H51" s="15">
        <f t="shared" si="4"/>
        <v>0</v>
      </c>
      <c r="I51" s="16"/>
      <c r="J51" s="22"/>
      <c r="K51" s="23"/>
      <c r="L51" s="23"/>
      <c r="M51" s="23"/>
      <c r="N51" s="24" t="str">
        <f t="shared" si="5"/>
        <v>0</v>
      </c>
      <c r="O51" s="23"/>
      <c r="P51" s="25"/>
      <c r="Q51" s="24">
        <f t="shared" si="6"/>
        <v>0</v>
      </c>
      <c r="R51" s="26" t="str">
        <f t="shared" ca="1" si="7"/>
        <v xml:space="preserve"> </v>
      </c>
    </row>
    <row r="52" spans="1:18" x14ac:dyDescent="0.15">
      <c r="A52" s="11" t="s">
        <v>147</v>
      </c>
      <c r="B52" s="91" t="s">
        <v>79</v>
      </c>
      <c r="C52" s="91"/>
      <c r="D52" s="12"/>
      <c r="E52" s="21">
        <v>1</v>
      </c>
      <c r="F52" s="15">
        <f t="shared" si="2"/>
        <v>0</v>
      </c>
      <c r="G52" s="15">
        <f t="shared" si="8"/>
        <v>0</v>
      </c>
      <c r="H52" s="15">
        <f t="shared" si="4"/>
        <v>0</v>
      </c>
      <c r="I52" s="16"/>
      <c r="J52" s="22"/>
      <c r="K52" s="23"/>
      <c r="L52" s="23"/>
      <c r="M52" s="23"/>
      <c r="N52" s="24" t="str">
        <f t="shared" si="5"/>
        <v>0</v>
      </c>
      <c r="O52" s="23"/>
      <c r="P52" s="25"/>
      <c r="Q52" s="24">
        <f t="shared" si="6"/>
        <v>0</v>
      </c>
      <c r="R52" s="26" t="str">
        <f t="shared" ca="1" si="7"/>
        <v xml:space="preserve"> </v>
      </c>
    </row>
    <row r="53" spans="1:18" ht="27.5" customHeight="1" x14ac:dyDescent="0.15">
      <c r="A53" s="8" t="s">
        <v>42</v>
      </c>
      <c r="B53" s="93" t="s">
        <v>183</v>
      </c>
      <c r="C53" s="94"/>
      <c r="D53" s="94"/>
      <c r="E53" s="94"/>
      <c r="F53" s="95"/>
      <c r="G53" s="9">
        <f>SUM(G54:G73)</f>
        <v>0</v>
      </c>
      <c r="H53" s="9">
        <f>SUM(H54:H73)</f>
        <v>0</v>
      </c>
      <c r="I53" s="49"/>
    </row>
    <row r="54" spans="1:18" ht="13" customHeight="1" x14ac:dyDescent="0.15">
      <c r="A54" s="11" t="s">
        <v>0</v>
      </c>
      <c r="B54" s="91" t="s">
        <v>77</v>
      </c>
      <c r="C54" s="91"/>
      <c r="D54" s="12"/>
      <c r="E54" s="13"/>
      <c r="F54" s="14"/>
      <c r="G54" s="15">
        <f t="shared" ref="G54:G73" si="9">ROUND(E54*F54,2)</f>
        <v>0</v>
      </c>
      <c r="H54" s="15">
        <f t="shared" si="1"/>
        <v>0</v>
      </c>
      <c r="I54" s="16"/>
    </row>
    <row r="55" spans="1:18" ht="13" customHeight="1" x14ac:dyDescent="0.15">
      <c r="A55" s="11" t="s">
        <v>1</v>
      </c>
      <c r="B55" s="91" t="s">
        <v>77</v>
      </c>
      <c r="C55" s="91"/>
      <c r="D55" s="12"/>
      <c r="E55" s="13"/>
      <c r="F55" s="14"/>
      <c r="G55" s="15">
        <f t="shared" si="9"/>
        <v>0</v>
      </c>
      <c r="H55" s="15">
        <f t="shared" si="1"/>
        <v>0</v>
      </c>
      <c r="I55" s="16"/>
    </row>
    <row r="56" spans="1:18" ht="13" customHeight="1" x14ac:dyDescent="0.15">
      <c r="A56" s="11" t="s">
        <v>2</v>
      </c>
      <c r="B56" s="91" t="s">
        <v>77</v>
      </c>
      <c r="C56" s="91"/>
      <c r="D56" s="12"/>
      <c r="E56" s="13"/>
      <c r="F56" s="14"/>
      <c r="G56" s="15">
        <f t="shared" si="9"/>
        <v>0</v>
      </c>
      <c r="H56" s="15">
        <f t="shared" si="1"/>
        <v>0</v>
      </c>
      <c r="I56" s="16"/>
    </row>
    <row r="57" spans="1:18" ht="13" customHeight="1" x14ac:dyDescent="0.15">
      <c r="A57" s="11" t="s">
        <v>3</v>
      </c>
      <c r="B57" s="91" t="s">
        <v>77</v>
      </c>
      <c r="C57" s="91"/>
      <c r="D57" s="12"/>
      <c r="E57" s="13"/>
      <c r="F57" s="14"/>
      <c r="G57" s="15">
        <f t="shared" si="9"/>
        <v>0</v>
      </c>
      <c r="H57" s="15">
        <f t="shared" si="1"/>
        <v>0</v>
      </c>
      <c r="I57" s="16"/>
    </row>
    <row r="58" spans="1:18" ht="13" customHeight="1" x14ac:dyDescent="0.15">
      <c r="A58" s="11" t="s">
        <v>4</v>
      </c>
      <c r="B58" s="91" t="s">
        <v>77</v>
      </c>
      <c r="C58" s="91"/>
      <c r="D58" s="12"/>
      <c r="E58" s="13"/>
      <c r="F58" s="14"/>
      <c r="G58" s="15">
        <f t="shared" si="9"/>
        <v>0</v>
      </c>
      <c r="H58" s="15">
        <f t="shared" si="1"/>
        <v>0</v>
      </c>
      <c r="I58" s="16"/>
    </row>
    <row r="59" spans="1:18" ht="13" customHeight="1" x14ac:dyDescent="0.15">
      <c r="A59" s="11" t="s">
        <v>5</v>
      </c>
      <c r="B59" s="91" t="s">
        <v>77</v>
      </c>
      <c r="C59" s="91"/>
      <c r="D59" s="12"/>
      <c r="E59" s="13"/>
      <c r="F59" s="14"/>
      <c r="G59" s="15">
        <f t="shared" si="9"/>
        <v>0</v>
      </c>
      <c r="H59" s="15">
        <f t="shared" si="1"/>
        <v>0</v>
      </c>
      <c r="I59" s="16"/>
    </row>
    <row r="60" spans="1:18" ht="13" customHeight="1" x14ac:dyDescent="0.15">
      <c r="A60" s="11" t="s">
        <v>6</v>
      </c>
      <c r="B60" s="91" t="s">
        <v>77</v>
      </c>
      <c r="C60" s="91"/>
      <c r="D60" s="12"/>
      <c r="E60" s="13"/>
      <c r="F60" s="14"/>
      <c r="G60" s="15">
        <f t="shared" si="9"/>
        <v>0</v>
      </c>
      <c r="H60" s="15">
        <f t="shared" si="1"/>
        <v>0</v>
      </c>
      <c r="I60" s="16"/>
    </row>
    <row r="61" spans="1:18" ht="13" customHeight="1" x14ac:dyDescent="0.15">
      <c r="A61" s="11" t="s">
        <v>7</v>
      </c>
      <c r="B61" s="91" t="s">
        <v>77</v>
      </c>
      <c r="C61" s="91"/>
      <c r="D61" s="12"/>
      <c r="E61" s="13"/>
      <c r="F61" s="14"/>
      <c r="G61" s="15">
        <f t="shared" si="9"/>
        <v>0</v>
      </c>
      <c r="H61" s="15">
        <f t="shared" si="1"/>
        <v>0</v>
      </c>
      <c r="I61" s="16"/>
    </row>
    <row r="62" spans="1:18" ht="13" customHeight="1" x14ac:dyDescent="0.15">
      <c r="A62" s="11" t="s">
        <v>8</v>
      </c>
      <c r="B62" s="91" t="s">
        <v>77</v>
      </c>
      <c r="C62" s="91"/>
      <c r="D62" s="12"/>
      <c r="E62" s="13"/>
      <c r="F62" s="14"/>
      <c r="G62" s="15">
        <f t="shared" si="9"/>
        <v>0</v>
      </c>
      <c r="H62" s="15">
        <f t="shared" si="1"/>
        <v>0</v>
      </c>
      <c r="I62" s="16"/>
    </row>
    <row r="63" spans="1:18" ht="13" customHeight="1" x14ac:dyDescent="0.15">
      <c r="A63" s="11" t="s">
        <v>9</v>
      </c>
      <c r="B63" s="91" t="s">
        <v>77</v>
      </c>
      <c r="C63" s="91"/>
      <c r="D63" s="12"/>
      <c r="E63" s="13"/>
      <c r="F63" s="14"/>
      <c r="G63" s="15">
        <f t="shared" si="9"/>
        <v>0</v>
      </c>
      <c r="H63" s="15">
        <f t="shared" si="1"/>
        <v>0</v>
      </c>
      <c r="I63" s="16"/>
    </row>
    <row r="64" spans="1:18" ht="13" customHeight="1" x14ac:dyDescent="0.15">
      <c r="A64" s="11" t="s">
        <v>148</v>
      </c>
      <c r="B64" s="91" t="s">
        <v>77</v>
      </c>
      <c r="C64" s="91"/>
      <c r="D64" s="12"/>
      <c r="E64" s="13"/>
      <c r="F64" s="14"/>
      <c r="G64" s="15">
        <f t="shared" si="9"/>
        <v>0</v>
      </c>
      <c r="H64" s="15">
        <f t="shared" si="1"/>
        <v>0</v>
      </c>
      <c r="I64" s="16"/>
    </row>
    <row r="65" spans="1:9" ht="13" customHeight="1" x14ac:dyDescent="0.15">
      <c r="A65" s="11" t="s">
        <v>149</v>
      </c>
      <c r="B65" s="91" t="s">
        <v>77</v>
      </c>
      <c r="C65" s="91"/>
      <c r="D65" s="12"/>
      <c r="E65" s="13"/>
      <c r="F65" s="14"/>
      <c r="G65" s="15">
        <f t="shared" si="9"/>
        <v>0</v>
      </c>
      <c r="H65" s="15">
        <f t="shared" si="1"/>
        <v>0</v>
      </c>
      <c r="I65" s="16"/>
    </row>
    <row r="66" spans="1:9" ht="13" customHeight="1" x14ac:dyDescent="0.15">
      <c r="A66" s="11" t="s">
        <v>150</v>
      </c>
      <c r="B66" s="91" t="s">
        <v>77</v>
      </c>
      <c r="C66" s="91"/>
      <c r="D66" s="12"/>
      <c r="E66" s="13"/>
      <c r="F66" s="14"/>
      <c r="G66" s="15">
        <f t="shared" si="9"/>
        <v>0</v>
      </c>
      <c r="H66" s="15">
        <f t="shared" si="1"/>
        <v>0</v>
      </c>
      <c r="I66" s="16"/>
    </row>
    <row r="67" spans="1:9" ht="13" customHeight="1" x14ac:dyDescent="0.15">
      <c r="A67" s="11" t="s">
        <v>151</v>
      </c>
      <c r="B67" s="91" t="s">
        <v>77</v>
      </c>
      <c r="C67" s="91"/>
      <c r="D67" s="12"/>
      <c r="E67" s="13"/>
      <c r="F67" s="14"/>
      <c r="G67" s="15">
        <f t="shared" si="9"/>
        <v>0</v>
      </c>
      <c r="H67" s="15">
        <f t="shared" si="1"/>
        <v>0</v>
      </c>
      <c r="I67" s="16"/>
    </row>
    <row r="68" spans="1:9" ht="13" customHeight="1" x14ac:dyDescent="0.15">
      <c r="A68" s="11" t="s">
        <v>152</v>
      </c>
      <c r="B68" s="91" t="s">
        <v>77</v>
      </c>
      <c r="C68" s="91"/>
      <c r="D68" s="12"/>
      <c r="E68" s="13"/>
      <c r="F68" s="14"/>
      <c r="G68" s="15">
        <f t="shared" si="9"/>
        <v>0</v>
      </c>
      <c r="H68" s="15">
        <f t="shared" si="1"/>
        <v>0</v>
      </c>
      <c r="I68" s="16"/>
    </row>
    <row r="69" spans="1:9" ht="13" customHeight="1" x14ac:dyDescent="0.15">
      <c r="A69" s="11" t="s">
        <v>153</v>
      </c>
      <c r="B69" s="91" t="s">
        <v>77</v>
      </c>
      <c r="C69" s="91"/>
      <c r="D69" s="12"/>
      <c r="E69" s="13"/>
      <c r="F69" s="14"/>
      <c r="G69" s="15">
        <f t="shared" si="9"/>
        <v>0</v>
      </c>
      <c r="H69" s="15">
        <f t="shared" si="1"/>
        <v>0</v>
      </c>
      <c r="I69" s="16"/>
    </row>
    <row r="70" spans="1:9" ht="13" customHeight="1" x14ac:dyDescent="0.15">
      <c r="A70" s="11" t="s">
        <v>154</v>
      </c>
      <c r="B70" s="91" t="s">
        <v>77</v>
      </c>
      <c r="C70" s="91"/>
      <c r="D70" s="12"/>
      <c r="E70" s="13"/>
      <c r="F70" s="14"/>
      <c r="G70" s="15">
        <f t="shared" si="9"/>
        <v>0</v>
      </c>
      <c r="H70" s="15">
        <f t="shared" si="1"/>
        <v>0</v>
      </c>
      <c r="I70" s="16"/>
    </row>
    <row r="71" spans="1:9" ht="13" customHeight="1" x14ac:dyDescent="0.15">
      <c r="A71" s="11" t="s">
        <v>155</v>
      </c>
      <c r="B71" s="91" t="s">
        <v>77</v>
      </c>
      <c r="C71" s="91"/>
      <c r="D71" s="12"/>
      <c r="E71" s="13"/>
      <c r="F71" s="14"/>
      <c r="G71" s="15">
        <f t="shared" si="9"/>
        <v>0</v>
      </c>
      <c r="H71" s="15">
        <f t="shared" si="1"/>
        <v>0</v>
      </c>
      <c r="I71" s="16"/>
    </row>
    <row r="72" spans="1:9" ht="13" customHeight="1" x14ac:dyDescent="0.15">
      <c r="A72" s="11" t="s">
        <v>156</v>
      </c>
      <c r="B72" s="91" t="s">
        <v>77</v>
      </c>
      <c r="C72" s="91"/>
      <c r="D72" s="12"/>
      <c r="E72" s="13"/>
      <c r="F72" s="14"/>
      <c r="G72" s="15">
        <f t="shared" si="9"/>
        <v>0</v>
      </c>
      <c r="H72" s="15">
        <f t="shared" si="1"/>
        <v>0</v>
      </c>
      <c r="I72" s="16"/>
    </row>
    <row r="73" spans="1:9" ht="13" customHeight="1" x14ac:dyDescent="0.15">
      <c r="A73" s="11" t="s">
        <v>157</v>
      </c>
      <c r="B73" s="91" t="s">
        <v>77</v>
      </c>
      <c r="C73" s="91"/>
      <c r="D73" s="12"/>
      <c r="E73" s="13"/>
      <c r="F73" s="14"/>
      <c r="G73" s="15">
        <f t="shared" si="9"/>
        <v>0</v>
      </c>
      <c r="H73" s="15">
        <f t="shared" si="1"/>
        <v>0</v>
      </c>
      <c r="I73" s="16"/>
    </row>
    <row r="74" spans="1:9" ht="25.5" customHeight="1" x14ac:dyDescent="0.15">
      <c r="A74" s="8" t="s">
        <v>43</v>
      </c>
      <c r="B74" s="107" t="s">
        <v>83</v>
      </c>
      <c r="C74" s="108"/>
      <c r="D74" s="108"/>
      <c r="E74" s="108"/>
      <c r="F74" s="109"/>
      <c r="G74" s="9">
        <f>SUM(G75,G80,G85,G90,G145,G150,G155,G160,G165,G170)</f>
        <v>0</v>
      </c>
      <c r="H74" s="9">
        <f>SUM(H75,H80,H85,H90,H145,H150,H155,H160,H165,H170)</f>
        <v>0</v>
      </c>
      <c r="I74" s="10"/>
    </row>
    <row r="75" spans="1:9" ht="13" customHeight="1" x14ac:dyDescent="0.15">
      <c r="A75" s="101" t="s">
        <v>10</v>
      </c>
      <c r="B75" s="104" t="s">
        <v>84</v>
      </c>
      <c r="C75" s="27" t="s">
        <v>85</v>
      </c>
      <c r="D75" s="28"/>
      <c r="E75" s="29"/>
      <c r="F75" s="24"/>
      <c r="G75" s="30">
        <f>SUM(G76:G79)</f>
        <v>0</v>
      </c>
      <c r="H75" s="30">
        <f>ROUND(G75*$D$7,2)</f>
        <v>0</v>
      </c>
      <c r="I75" s="104"/>
    </row>
    <row r="76" spans="1:9" ht="13" customHeight="1" x14ac:dyDescent="0.15">
      <c r="A76" s="102"/>
      <c r="B76" s="105"/>
      <c r="C76" s="31" t="s">
        <v>86</v>
      </c>
      <c r="D76" s="32"/>
      <c r="E76" s="33"/>
      <c r="F76" s="23"/>
      <c r="G76" s="24">
        <f t="shared" ref="G76:G79" si="10">ROUND(E76*F76,2)</f>
        <v>0</v>
      </c>
      <c r="H76" s="15">
        <f t="shared" ref="H76:H174" si="11">ROUND(G76*$D$7,2)</f>
        <v>0</v>
      </c>
      <c r="I76" s="105"/>
    </row>
    <row r="77" spans="1:9" ht="13" customHeight="1" x14ac:dyDescent="0.15">
      <c r="A77" s="102"/>
      <c r="B77" s="105"/>
      <c r="C77" s="31" t="s">
        <v>87</v>
      </c>
      <c r="D77" s="32"/>
      <c r="E77" s="33"/>
      <c r="F77" s="23"/>
      <c r="G77" s="24">
        <f t="shared" si="10"/>
        <v>0</v>
      </c>
      <c r="H77" s="15">
        <f t="shared" si="11"/>
        <v>0</v>
      </c>
      <c r="I77" s="105"/>
    </row>
    <row r="78" spans="1:9" ht="13" customHeight="1" x14ac:dyDescent="0.15">
      <c r="A78" s="102"/>
      <c r="B78" s="105"/>
      <c r="C78" s="31" t="s">
        <v>88</v>
      </c>
      <c r="D78" s="32"/>
      <c r="E78" s="33"/>
      <c r="F78" s="23"/>
      <c r="G78" s="24">
        <f t="shared" si="10"/>
        <v>0</v>
      </c>
      <c r="H78" s="15">
        <f t="shared" si="11"/>
        <v>0</v>
      </c>
      <c r="I78" s="105"/>
    </row>
    <row r="79" spans="1:9" ht="26" customHeight="1" x14ac:dyDescent="0.15">
      <c r="A79" s="103"/>
      <c r="B79" s="106"/>
      <c r="C79" s="34" t="s">
        <v>89</v>
      </c>
      <c r="D79" s="32"/>
      <c r="E79" s="33"/>
      <c r="F79" s="23"/>
      <c r="G79" s="24">
        <f t="shared" si="10"/>
        <v>0</v>
      </c>
      <c r="H79" s="15">
        <f t="shared" si="11"/>
        <v>0</v>
      </c>
      <c r="I79" s="106"/>
    </row>
    <row r="80" spans="1:9" ht="13" customHeight="1" x14ac:dyDescent="0.15">
      <c r="A80" s="101" t="s">
        <v>11</v>
      </c>
      <c r="B80" s="104" t="s">
        <v>84</v>
      </c>
      <c r="C80" s="27" t="s">
        <v>85</v>
      </c>
      <c r="D80" s="28"/>
      <c r="E80" s="29"/>
      <c r="F80" s="24"/>
      <c r="G80" s="30">
        <f>SUM(G81:G84)</f>
        <v>0</v>
      </c>
      <c r="H80" s="30">
        <f>ROUND(G80*$D$7,2)</f>
        <v>0</v>
      </c>
      <c r="I80" s="104"/>
    </row>
    <row r="81" spans="1:9" ht="13" customHeight="1" x14ac:dyDescent="0.15">
      <c r="A81" s="102"/>
      <c r="B81" s="105"/>
      <c r="C81" s="31" t="s">
        <v>86</v>
      </c>
      <c r="D81" s="32"/>
      <c r="E81" s="33"/>
      <c r="F81" s="23"/>
      <c r="G81" s="24">
        <f t="shared" ref="G81:G84" si="12">ROUND(E81*F81,2)</f>
        <v>0</v>
      </c>
      <c r="H81" s="15">
        <f t="shared" si="11"/>
        <v>0</v>
      </c>
      <c r="I81" s="105"/>
    </row>
    <row r="82" spans="1:9" ht="13" customHeight="1" x14ac:dyDescent="0.15">
      <c r="A82" s="102"/>
      <c r="B82" s="105"/>
      <c r="C82" s="31" t="s">
        <v>87</v>
      </c>
      <c r="D82" s="32"/>
      <c r="E82" s="33"/>
      <c r="F82" s="23"/>
      <c r="G82" s="24">
        <f t="shared" si="12"/>
        <v>0</v>
      </c>
      <c r="H82" s="15">
        <f t="shared" si="11"/>
        <v>0</v>
      </c>
      <c r="I82" s="105"/>
    </row>
    <row r="83" spans="1:9" ht="13" customHeight="1" x14ac:dyDescent="0.15">
      <c r="A83" s="102"/>
      <c r="B83" s="105"/>
      <c r="C83" s="31" t="s">
        <v>88</v>
      </c>
      <c r="D83" s="32"/>
      <c r="E83" s="33"/>
      <c r="F83" s="23"/>
      <c r="G83" s="24">
        <f t="shared" si="12"/>
        <v>0</v>
      </c>
      <c r="H83" s="15">
        <f t="shared" si="11"/>
        <v>0</v>
      </c>
      <c r="I83" s="105"/>
    </row>
    <row r="84" spans="1:9" ht="25" customHeight="1" x14ac:dyDescent="0.15">
      <c r="A84" s="103"/>
      <c r="B84" s="106"/>
      <c r="C84" s="34" t="s">
        <v>89</v>
      </c>
      <c r="D84" s="32"/>
      <c r="E84" s="33"/>
      <c r="F84" s="23"/>
      <c r="G84" s="24">
        <f t="shared" si="12"/>
        <v>0</v>
      </c>
      <c r="H84" s="15">
        <f t="shared" si="11"/>
        <v>0</v>
      </c>
      <c r="I84" s="106"/>
    </row>
    <row r="85" spans="1:9" ht="13" customHeight="1" x14ac:dyDescent="0.15">
      <c r="A85" s="101" t="s">
        <v>12</v>
      </c>
      <c r="B85" s="104" t="s">
        <v>84</v>
      </c>
      <c r="C85" s="27" t="s">
        <v>85</v>
      </c>
      <c r="D85" s="28"/>
      <c r="E85" s="29"/>
      <c r="F85" s="24"/>
      <c r="G85" s="30">
        <f>SUM(G86:G89)</f>
        <v>0</v>
      </c>
      <c r="H85" s="30">
        <f>ROUND(G85*$D$7,2)</f>
        <v>0</v>
      </c>
      <c r="I85" s="104"/>
    </row>
    <row r="86" spans="1:9" ht="13" customHeight="1" x14ac:dyDescent="0.15">
      <c r="A86" s="102"/>
      <c r="B86" s="105"/>
      <c r="C86" s="31" t="s">
        <v>86</v>
      </c>
      <c r="D86" s="32"/>
      <c r="E86" s="33"/>
      <c r="F86" s="23"/>
      <c r="G86" s="24">
        <f t="shared" ref="G86:G89" si="13">ROUND(E86*F86,2)</f>
        <v>0</v>
      </c>
      <c r="H86" s="15">
        <f t="shared" si="11"/>
        <v>0</v>
      </c>
      <c r="I86" s="105"/>
    </row>
    <row r="87" spans="1:9" ht="13" customHeight="1" x14ac:dyDescent="0.15">
      <c r="A87" s="102"/>
      <c r="B87" s="105"/>
      <c r="C87" s="31" t="s">
        <v>87</v>
      </c>
      <c r="D87" s="32"/>
      <c r="E87" s="33"/>
      <c r="F87" s="23"/>
      <c r="G87" s="24">
        <f t="shared" si="13"/>
        <v>0</v>
      </c>
      <c r="H87" s="15">
        <f t="shared" si="11"/>
        <v>0</v>
      </c>
      <c r="I87" s="105"/>
    </row>
    <row r="88" spans="1:9" ht="13" customHeight="1" x14ac:dyDescent="0.15">
      <c r="A88" s="102"/>
      <c r="B88" s="105"/>
      <c r="C88" s="31" t="s">
        <v>88</v>
      </c>
      <c r="D88" s="32"/>
      <c r="E88" s="33"/>
      <c r="F88" s="23"/>
      <c r="G88" s="24">
        <f t="shared" si="13"/>
        <v>0</v>
      </c>
      <c r="H88" s="15">
        <f t="shared" si="11"/>
        <v>0</v>
      </c>
      <c r="I88" s="105"/>
    </row>
    <row r="89" spans="1:9" ht="14" x14ac:dyDescent="0.15">
      <c r="A89" s="103"/>
      <c r="B89" s="106"/>
      <c r="C89" s="34" t="s">
        <v>89</v>
      </c>
      <c r="D89" s="32"/>
      <c r="E89" s="33"/>
      <c r="F89" s="23"/>
      <c r="G89" s="24">
        <f t="shared" si="13"/>
        <v>0</v>
      </c>
      <c r="H89" s="15">
        <f t="shared" si="11"/>
        <v>0</v>
      </c>
      <c r="I89" s="106"/>
    </row>
    <row r="90" spans="1:9" ht="13" customHeight="1" x14ac:dyDescent="0.15">
      <c r="A90" s="101" t="s">
        <v>13</v>
      </c>
      <c r="B90" s="104" t="s">
        <v>84</v>
      </c>
      <c r="C90" s="27" t="s">
        <v>85</v>
      </c>
      <c r="D90" s="28"/>
      <c r="E90" s="29"/>
      <c r="F90" s="24"/>
      <c r="G90" s="30">
        <f>SUM(G91:G94)</f>
        <v>0</v>
      </c>
      <c r="H90" s="30">
        <f>ROUND(G90*$D$7,2)</f>
        <v>0</v>
      </c>
      <c r="I90" s="104"/>
    </row>
    <row r="91" spans="1:9" ht="13" customHeight="1" x14ac:dyDescent="0.15">
      <c r="A91" s="102"/>
      <c r="B91" s="105"/>
      <c r="C91" s="31" t="s">
        <v>86</v>
      </c>
      <c r="D91" s="32"/>
      <c r="E91" s="33"/>
      <c r="F91" s="23"/>
      <c r="G91" s="24">
        <f t="shared" ref="G91:G94" si="14">ROUND(E91*F91,2)</f>
        <v>0</v>
      </c>
      <c r="H91" s="15">
        <f t="shared" si="11"/>
        <v>0</v>
      </c>
      <c r="I91" s="105"/>
    </row>
    <row r="92" spans="1:9" ht="13" customHeight="1" x14ac:dyDescent="0.15">
      <c r="A92" s="102"/>
      <c r="B92" s="105"/>
      <c r="C92" s="31" t="s">
        <v>87</v>
      </c>
      <c r="D92" s="32"/>
      <c r="E92" s="33"/>
      <c r="F92" s="23"/>
      <c r="G92" s="24">
        <f t="shared" si="14"/>
        <v>0</v>
      </c>
      <c r="H92" s="15">
        <f t="shared" si="11"/>
        <v>0</v>
      </c>
      <c r="I92" s="105"/>
    </row>
    <row r="93" spans="1:9" ht="13" customHeight="1" x14ac:dyDescent="0.15">
      <c r="A93" s="102"/>
      <c r="B93" s="105"/>
      <c r="C93" s="31" t="s">
        <v>88</v>
      </c>
      <c r="D93" s="32"/>
      <c r="E93" s="33"/>
      <c r="F93" s="23"/>
      <c r="G93" s="24">
        <f t="shared" si="14"/>
        <v>0</v>
      </c>
      <c r="H93" s="15">
        <f t="shared" si="11"/>
        <v>0</v>
      </c>
      <c r="I93" s="105"/>
    </row>
    <row r="94" spans="1:9" ht="13" customHeight="1" x14ac:dyDescent="0.15">
      <c r="A94" s="103"/>
      <c r="B94" s="106"/>
      <c r="C94" s="34" t="s">
        <v>89</v>
      </c>
      <c r="D94" s="32"/>
      <c r="E94" s="33"/>
      <c r="F94" s="23"/>
      <c r="G94" s="24">
        <f t="shared" si="14"/>
        <v>0</v>
      </c>
      <c r="H94" s="15">
        <f t="shared" si="11"/>
        <v>0</v>
      </c>
      <c r="I94" s="106"/>
    </row>
    <row r="95" spans="1:9" ht="13" customHeight="1" x14ac:dyDescent="0.15">
      <c r="A95" s="101" t="s">
        <v>14</v>
      </c>
      <c r="B95" s="104" t="s">
        <v>84</v>
      </c>
      <c r="C95" s="27" t="s">
        <v>85</v>
      </c>
      <c r="D95" s="28"/>
      <c r="E95" s="29"/>
      <c r="F95" s="24"/>
      <c r="G95" s="30">
        <f>SUM(G96:G99)</f>
        <v>0</v>
      </c>
      <c r="H95" s="30">
        <f>ROUND(G95*$D$7,2)</f>
        <v>0</v>
      </c>
      <c r="I95" s="104"/>
    </row>
    <row r="96" spans="1:9" ht="13" customHeight="1" x14ac:dyDescent="0.15">
      <c r="A96" s="102"/>
      <c r="B96" s="105"/>
      <c r="C96" s="31" t="s">
        <v>86</v>
      </c>
      <c r="D96" s="32"/>
      <c r="E96" s="33"/>
      <c r="F96" s="23"/>
      <c r="G96" s="24">
        <f t="shared" ref="G96:G99" si="15">ROUND(E96*F96,2)</f>
        <v>0</v>
      </c>
      <c r="H96" s="15">
        <f t="shared" ref="H96:H99" si="16">ROUND(G96*$D$7,2)</f>
        <v>0</v>
      </c>
      <c r="I96" s="105"/>
    </row>
    <row r="97" spans="1:9" ht="13" customHeight="1" x14ac:dyDescent="0.15">
      <c r="A97" s="102"/>
      <c r="B97" s="105"/>
      <c r="C97" s="31" t="s">
        <v>87</v>
      </c>
      <c r="D97" s="32"/>
      <c r="E97" s="33"/>
      <c r="F97" s="23"/>
      <c r="G97" s="24">
        <f t="shared" si="15"/>
        <v>0</v>
      </c>
      <c r="H97" s="15">
        <f t="shared" si="16"/>
        <v>0</v>
      </c>
      <c r="I97" s="105"/>
    </row>
    <row r="98" spans="1:9" ht="13" customHeight="1" x14ac:dyDescent="0.15">
      <c r="A98" s="102"/>
      <c r="B98" s="105"/>
      <c r="C98" s="31" t="s">
        <v>88</v>
      </c>
      <c r="D98" s="32"/>
      <c r="E98" s="33"/>
      <c r="F98" s="23"/>
      <c r="G98" s="24">
        <f t="shared" si="15"/>
        <v>0</v>
      </c>
      <c r="H98" s="15">
        <f t="shared" si="16"/>
        <v>0</v>
      </c>
      <c r="I98" s="105"/>
    </row>
    <row r="99" spans="1:9" ht="13" customHeight="1" x14ac:dyDescent="0.15">
      <c r="A99" s="103"/>
      <c r="B99" s="106"/>
      <c r="C99" s="34" t="s">
        <v>89</v>
      </c>
      <c r="D99" s="32"/>
      <c r="E99" s="33"/>
      <c r="F99" s="23"/>
      <c r="G99" s="24">
        <f t="shared" si="15"/>
        <v>0</v>
      </c>
      <c r="H99" s="15">
        <f t="shared" si="16"/>
        <v>0</v>
      </c>
      <c r="I99" s="106"/>
    </row>
    <row r="100" spans="1:9" ht="13" customHeight="1" x14ac:dyDescent="0.15">
      <c r="A100" s="101" t="s">
        <v>15</v>
      </c>
      <c r="B100" s="104" t="s">
        <v>84</v>
      </c>
      <c r="C100" s="27" t="s">
        <v>85</v>
      </c>
      <c r="D100" s="28"/>
      <c r="E100" s="29"/>
      <c r="F100" s="24"/>
      <c r="G100" s="30">
        <f>SUM(G101:G104)</f>
        <v>0</v>
      </c>
      <c r="H100" s="30">
        <f>ROUND(G100*$D$7,2)</f>
        <v>0</v>
      </c>
      <c r="I100" s="104"/>
    </row>
    <row r="101" spans="1:9" ht="13" customHeight="1" x14ac:dyDescent="0.15">
      <c r="A101" s="102"/>
      <c r="B101" s="105"/>
      <c r="C101" s="31" t="s">
        <v>86</v>
      </c>
      <c r="D101" s="32"/>
      <c r="E101" s="33"/>
      <c r="F101" s="23"/>
      <c r="G101" s="24">
        <f t="shared" ref="G101:G104" si="17">ROUND(E101*F101,2)</f>
        <v>0</v>
      </c>
      <c r="H101" s="15">
        <f t="shared" ref="H101:H104" si="18">ROUND(G101*$D$7,2)</f>
        <v>0</v>
      </c>
      <c r="I101" s="105"/>
    </row>
    <row r="102" spans="1:9" ht="13" customHeight="1" x14ac:dyDescent="0.15">
      <c r="A102" s="102"/>
      <c r="B102" s="105"/>
      <c r="C102" s="31" t="s">
        <v>87</v>
      </c>
      <c r="D102" s="32"/>
      <c r="E102" s="33"/>
      <c r="F102" s="23"/>
      <c r="G102" s="24">
        <f t="shared" si="17"/>
        <v>0</v>
      </c>
      <c r="H102" s="15">
        <f t="shared" si="18"/>
        <v>0</v>
      </c>
      <c r="I102" s="105"/>
    </row>
    <row r="103" spans="1:9" ht="13" customHeight="1" x14ac:dyDescent="0.15">
      <c r="A103" s="102"/>
      <c r="B103" s="105"/>
      <c r="C103" s="31" t="s">
        <v>88</v>
      </c>
      <c r="D103" s="32"/>
      <c r="E103" s="33"/>
      <c r="F103" s="23"/>
      <c r="G103" s="24">
        <f t="shared" si="17"/>
        <v>0</v>
      </c>
      <c r="H103" s="15">
        <f t="shared" si="18"/>
        <v>0</v>
      </c>
      <c r="I103" s="105"/>
    </row>
    <row r="104" spans="1:9" ht="13" customHeight="1" x14ac:dyDescent="0.15">
      <c r="A104" s="103"/>
      <c r="B104" s="106"/>
      <c r="C104" s="34" t="s">
        <v>89</v>
      </c>
      <c r="D104" s="32"/>
      <c r="E104" s="33"/>
      <c r="F104" s="23"/>
      <c r="G104" s="24">
        <f t="shared" si="17"/>
        <v>0</v>
      </c>
      <c r="H104" s="15">
        <f t="shared" si="18"/>
        <v>0</v>
      </c>
      <c r="I104" s="106"/>
    </row>
    <row r="105" spans="1:9" ht="13" customHeight="1" x14ac:dyDescent="0.15">
      <c r="A105" s="101" t="s">
        <v>16</v>
      </c>
      <c r="B105" s="104" t="s">
        <v>84</v>
      </c>
      <c r="C105" s="27" t="s">
        <v>85</v>
      </c>
      <c r="D105" s="28"/>
      <c r="E105" s="29"/>
      <c r="F105" s="24"/>
      <c r="G105" s="30">
        <f>SUM(G106:G109)</f>
        <v>0</v>
      </c>
      <c r="H105" s="30">
        <f>ROUND(G105*$D$7,2)</f>
        <v>0</v>
      </c>
      <c r="I105" s="104"/>
    </row>
    <row r="106" spans="1:9" ht="13" customHeight="1" x14ac:dyDescent="0.15">
      <c r="A106" s="102"/>
      <c r="B106" s="105"/>
      <c r="C106" s="31" t="s">
        <v>86</v>
      </c>
      <c r="D106" s="32"/>
      <c r="E106" s="33"/>
      <c r="F106" s="23"/>
      <c r="G106" s="24">
        <f t="shared" ref="G106:G109" si="19">ROUND(E106*F106,2)</f>
        <v>0</v>
      </c>
      <c r="H106" s="15">
        <f t="shared" ref="H106:H109" si="20">ROUND(G106*$D$7,2)</f>
        <v>0</v>
      </c>
      <c r="I106" s="105"/>
    </row>
    <row r="107" spans="1:9" ht="13" customHeight="1" x14ac:dyDescent="0.15">
      <c r="A107" s="102"/>
      <c r="B107" s="105"/>
      <c r="C107" s="31" t="s">
        <v>87</v>
      </c>
      <c r="D107" s="32"/>
      <c r="E107" s="33"/>
      <c r="F107" s="23"/>
      <c r="G107" s="24">
        <f t="shared" si="19"/>
        <v>0</v>
      </c>
      <c r="H107" s="15">
        <f t="shared" si="20"/>
        <v>0</v>
      </c>
      <c r="I107" s="105"/>
    </row>
    <row r="108" spans="1:9" ht="13" customHeight="1" x14ac:dyDescent="0.15">
      <c r="A108" s="102"/>
      <c r="B108" s="105"/>
      <c r="C108" s="31" t="s">
        <v>88</v>
      </c>
      <c r="D108" s="32"/>
      <c r="E108" s="33"/>
      <c r="F108" s="23"/>
      <c r="G108" s="24">
        <f t="shared" si="19"/>
        <v>0</v>
      </c>
      <c r="H108" s="15">
        <f t="shared" si="20"/>
        <v>0</v>
      </c>
      <c r="I108" s="105"/>
    </row>
    <row r="109" spans="1:9" ht="13" customHeight="1" x14ac:dyDescent="0.15">
      <c r="A109" s="103"/>
      <c r="B109" s="106"/>
      <c r="C109" s="34" t="s">
        <v>89</v>
      </c>
      <c r="D109" s="32"/>
      <c r="E109" s="33"/>
      <c r="F109" s="23"/>
      <c r="G109" s="24">
        <f t="shared" si="19"/>
        <v>0</v>
      </c>
      <c r="H109" s="15">
        <f t="shared" si="20"/>
        <v>0</v>
      </c>
      <c r="I109" s="106"/>
    </row>
    <row r="110" spans="1:9" ht="13" customHeight="1" x14ac:dyDescent="0.15">
      <c r="A110" s="101" t="s">
        <v>17</v>
      </c>
      <c r="B110" s="104" t="s">
        <v>84</v>
      </c>
      <c r="C110" s="27" t="s">
        <v>85</v>
      </c>
      <c r="D110" s="28"/>
      <c r="E110" s="29"/>
      <c r="F110" s="24"/>
      <c r="G110" s="30">
        <f>SUM(G111:G114)</f>
        <v>0</v>
      </c>
      <c r="H110" s="30">
        <f>ROUND(G110*$D$7,2)</f>
        <v>0</v>
      </c>
      <c r="I110" s="104"/>
    </row>
    <row r="111" spans="1:9" ht="13" customHeight="1" x14ac:dyDescent="0.15">
      <c r="A111" s="102"/>
      <c r="B111" s="105"/>
      <c r="C111" s="31" t="s">
        <v>86</v>
      </c>
      <c r="D111" s="32"/>
      <c r="E111" s="33"/>
      <c r="F111" s="23"/>
      <c r="G111" s="24">
        <f t="shared" ref="G111:G114" si="21">ROUND(E111*F111,2)</f>
        <v>0</v>
      </c>
      <c r="H111" s="15">
        <f t="shared" ref="H111:H114" si="22">ROUND(G111*$D$7,2)</f>
        <v>0</v>
      </c>
      <c r="I111" s="105"/>
    </row>
    <row r="112" spans="1:9" ht="13" customHeight="1" x14ac:dyDescent="0.15">
      <c r="A112" s="102"/>
      <c r="B112" s="105"/>
      <c r="C112" s="31" t="s">
        <v>87</v>
      </c>
      <c r="D112" s="32"/>
      <c r="E112" s="33"/>
      <c r="F112" s="23"/>
      <c r="G112" s="24">
        <f t="shared" si="21"/>
        <v>0</v>
      </c>
      <c r="H112" s="15">
        <f t="shared" si="22"/>
        <v>0</v>
      </c>
      <c r="I112" s="105"/>
    </row>
    <row r="113" spans="1:9" ht="13" customHeight="1" x14ac:dyDescent="0.15">
      <c r="A113" s="102"/>
      <c r="B113" s="105"/>
      <c r="C113" s="31" t="s">
        <v>88</v>
      </c>
      <c r="D113" s="32"/>
      <c r="E113" s="33"/>
      <c r="F113" s="23"/>
      <c r="G113" s="24">
        <f t="shared" si="21"/>
        <v>0</v>
      </c>
      <c r="H113" s="15">
        <f t="shared" si="22"/>
        <v>0</v>
      </c>
      <c r="I113" s="105"/>
    </row>
    <row r="114" spans="1:9" ht="13" customHeight="1" x14ac:dyDescent="0.15">
      <c r="A114" s="103"/>
      <c r="B114" s="106"/>
      <c r="C114" s="34" t="s">
        <v>89</v>
      </c>
      <c r="D114" s="32"/>
      <c r="E114" s="33"/>
      <c r="F114" s="23"/>
      <c r="G114" s="24">
        <f t="shared" si="21"/>
        <v>0</v>
      </c>
      <c r="H114" s="15">
        <f t="shared" si="22"/>
        <v>0</v>
      </c>
      <c r="I114" s="106"/>
    </row>
    <row r="115" spans="1:9" ht="13" customHeight="1" x14ac:dyDescent="0.15">
      <c r="A115" s="101" t="s">
        <v>18</v>
      </c>
      <c r="B115" s="104" t="s">
        <v>84</v>
      </c>
      <c r="C115" s="27" t="s">
        <v>85</v>
      </c>
      <c r="D115" s="28"/>
      <c r="E115" s="29"/>
      <c r="F115" s="24"/>
      <c r="G115" s="30">
        <f>SUM(G116:G119)</f>
        <v>0</v>
      </c>
      <c r="H115" s="30">
        <f>ROUND(G115*$D$7,2)</f>
        <v>0</v>
      </c>
      <c r="I115" s="104"/>
    </row>
    <row r="116" spans="1:9" ht="13" customHeight="1" x14ac:dyDescent="0.15">
      <c r="A116" s="102"/>
      <c r="B116" s="105"/>
      <c r="C116" s="31" t="s">
        <v>86</v>
      </c>
      <c r="D116" s="32"/>
      <c r="E116" s="33"/>
      <c r="F116" s="23"/>
      <c r="G116" s="24">
        <f t="shared" ref="G116:G119" si="23">ROUND(E116*F116,2)</f>
        <v>0</v>
      </c>
      <c r="H116" s="15">
        <f t="shared" ref="H116:H119" si="24">ROUND(G116*$D$7,2)</f>
        <v>0</v>
      </c>
      <c r="I116" s="105"/>
    </row>
    <row r="117" spans="1:9" ht="13" customHeight="1" x14ac:dyDescent="0.15">
      <c r="A117" s="102"/>
      <c r="B117" s="105"/>
      <c r="C117" s="31" t="s">
        <v>87</v>
      </c>
      <c r="D117" s="32"/>
      <c r="E117" s="33"/>
      <c r="F117" s="23"/>
      <c r="G117" s="24">
        <f t="shared" si="23"/>
        <v>0</v>
      </c>
      <c r="H117" s="15">
        <f t="shared" si="24"/>
        <v>0</v>
      </c>
      <c r="I117" s="105"/>
    </row>
    <row r="118" spans="1:9" ht="13" customHeight="1" x14ac:dyDescent="0.15">
      <c r="A118" s="102"/>
      <c r="B118" s="105"/>
      <c r="C118" s="31" t="s">
        <v>88</v>
      </c>
      <c r="D118" s="32"/>
      <c r="E118" s="33"/>
      <c r="F118" s="23"/>
      <c r="G118" s="24">
        <f t="shared" si="23"/>
        <v>0</v>
      </c>
      <c r="H118" s="15">
        <f t="shared" si="24"/>
        <v>0</v>
      </c>
      <c r="I118" s="105"/>
    </row>
    <row r="119" spans="1:9" ht="13" customHeight="1" x14ac:dyDescent="0.15">
      <c r="A119" s="103"/>
      <c r="B119" s="106"/>
      <c r="C119" s="34" t="s">
        <v>89</v>
      </c>
      <c r="D119" s="32"/>
      <c r="E119" s="33"/>
      <c r="F119" s="23"/>
      <c r="G119" s="24">
        <f t="shared" si="23"/>
        <v>0</v>
      </c>
      <c r="H119" s="15">
        <f t="shared" si="24"/>
        <v>0</v>
      </c>
      <c r="I119" s="106"/>
    </row>
    <row r="120" spans="1:9" ht="13" customHeight="1" x14ac:dyDescent="0.15">
      <c r="A120" s="101" t="s">
        <v>55</v>
      </c>
      <c r="B120" s="104" t="s">
        <v>84</v>
      </c>
      <c r="C120" s="27" t="s">
        <v>85</v>
      </c>
      <c r="D120" s="28"/>
      <c r="E120" s="29"/>
      <c r="F120" s="24"/>
      <c r="G120" s="30">
        <f>SUM(G121:G124)</f>
        <v>0</v>
      </c>
      <c r="H120" s="30">
        <f>ROUND(G120*$D$7,2)</f>
        <v>0</v>
      </c>
      <c r="I120" s="104"/>
    </row>
    <row r="121" spans="1:9" ht="13" customHeight="1" x14ac:dyDescent="0.15">
      <c r="A121" s="102"/>
      <c r="B121" s="105"/>
      <c r="C121" s="31" t="s">
        <v>86</v>
      </c>
      <c r="D121" s="32"/>
      <c r="E121" s="33"/>
      <c r="F121" s="23"/>
      <c r="G121" s="24">
        <f t="shared" ref="G121:G124" si="25">ROUND(E121*F121,2)</f>
        <v>0</v>
      </c>
      <c r="H121" s="15">
        <f t="shared" ref="H121:H124" si="26">ROUND(G121*$D$7,2)</f>
        <v>0</v>
      </c>
      <c r="I121" s="105"/>
    </row>
    <row r="122" spans="1:9" ht="13" customHeight="1" x14ac:dyDescent="0.15">
      <c r="A122" s="102"/>
      <c r="B122" s="105"/>
      <c r="C122" s="31" t="s">
        <v>87</v>
      </c>
      <c r="D122" s="32"/>
      <c r="E122" s="33"/>
      <c r="F122" s="23"/>
      <c r="G122" s="24">
        <f t="shared" si="25"/>
        <v>0</v>
      </c>
      <c r="H122" s="15">
        <f t="shared" si="26"/>
        <v>0</v>
      </c>
      <c r="I122" s="105"/>
    </row>
    <row r="123" spans="1:9" ht="13" customHeight="1" x14ac:dyDescent="0.15">
      <c r="A123" s="102"/>
      <c r="B123" s="105"/>
      <c r="C123" s="31" t="s">
        <v>88</v>
      </c>
      <c r="D123" s="32"/>
      <c r="E123" s="33"/>
      <c r="F123" s="23"/>
      <c r="G123" s="24">
        <f t="shared" si="25"/>
        <v>0</v>
      </c>
      <c r="H123" s="15">
        <f t="shared" si="26"/>
        <v>0</v>
      </c>
      <c r="I123" s="105"/>
    </row>
    <row r="124" spans="1:9" ht="13" customHeight="1" x14ac:dyDescent="0.15">
      <c r="A124" s="103"/>
      <c r="B124" s="106"/>
      <c r="C124" s="34" t="s">
        <v>89</v>
      </c>
      <c r="D124" s="32"/>
      <c r="E124" s="33"/>
      <c r="F124" s="23"/>
      <c r="G124" s="24">
        <f t="shared" si="25"/>
        <v>0</v>
      </c>
      <c r="H124" s="15">
        <f t="shared" si="26"/>
        <v>0</v>
      </c>
      <c r="I124" s="106"/>
    </row>
    <row r="125" spans="1:9" ht="13" customHeight="1" x14ac:dyDescent="0.15">
      <c r="A125" s="101" t="s">
        <v>168</v>
      </c>
      <c r="B125" s="104" t="s">
        <v>84</v>
      </c>
      <c r="C125" s="27" t="s">
        <v>85</v>
      </c>
      <c r="D125" s="28"/>
      <c r="E125" s="29"/>
      <c r="F125" s="24"/>
      <c r="G125" s="30">
        <f>SUM(G126:G129)</f>
        <v>0</v>
      </c>
      <c r="H125" s="30">
        <f>ROUND(G125*$D$7,2)</f>
        <v>0</v>
      </c>
      <c r="I125" s="104"/>
    </row>
    <row r="126" spans="1:9" ht="13" customHeight="1" x14ac:dyDescent="0.15">
      <c r="A126" s="102"/>
      <c r="B126" s="105"/>
      <c r="C126" s="31" t="s">
        <v>86</v>
      </c>
      <c r="D126" s="32"/>
      <c r="E126" s="33"/>
      <c r="F126" s="23"/>
      <c r="G126" s="24">
        <f t="shared" ref="G126:G129" si="27">ROUND(E126*F126,2)</f>
        <v>0</v>
      </c>
      <c r="H126" s="15">
        <f t="shared" ref="H126:H129" si="28">ROUND(G126*$D$7,2)</f>
        <v>0</v>
      </c>
      <c r="I126" s="105"/>
    </row>
    <row r="127" spans="1:9" ht="13" customHeight="1" x14ac:dyDescent="0.15">
      <c r="A127" s="102"/>
      <c r="B127" s="105"/>
      <c r="C127" s="31" t="s">
        <v>87</v>
      </c>
      <c r="D127" s="32"/>
      <c r="E127" s="33"/>
      <c r="F127" s="23"/>
      <c r="G127" s="24">
        <f t="shared" si="27"/>
        <v>0</v>
      </c>
      <c r="H127" s="15">
        <f t="shared" si="28"/>
        <v>0</v>
      </c>
      <c r="I127" s="105"/>
    </row>
    <row r="128" spans="1:9" ht="13" customHeight="1" x14ac:dyDescent="0.15">
      <c r="A128" s="102"/>
      <c r="B128" s="105"/>
      <c r="C128" s="31" t="s">
        <v>88</v>
      </c>
      <c r="D128" s="32"/>
      <c r="E128" s="33"/>
      <c r="F128" s="23"/>
      <c r="G128" s="24">
        <f t="shared" si="27"/>
        <v>0</v>
      </c>
      <c r="H128" s="15">
        <f t="shared" si="28"/>
        <v>0</v>
      </c>
      <c r="I128" s="105"/>
    </row>
    <row r="129" spans="1:9" ht="13" customHeight="1" x14ac:dyDescent="0.15">
      <c r="A129" s="103"/>
      <c r="B129" s="106"/>
      <c r="C129" s="34" t="s">
        <v>89</v>
      </c>
      <c r="D129" s="32"/>
      <c r="E129" s="33"/>
      <c r="F129" s="23"/>
      <c r="G129" s="24">
        <f t="shared" si="27"/>
        <v>0</v>
      </c>
      <c r="H129" s="15">
        <f t="shared" si="28"/>
        <v>0</v>
      </c>
      <c r="I129" s="106"/>
    </row>
    <row r="130" spans="1:9" ht="13" customHeight="1" x14ac:dyDescent="0.15">
      <c r="A130" s="101" t="s">
        <v>169</v>
      </c>
      <c r="B130" s="104" t="s">
        <v>84</v>
      </c>
      <c r="C130" s="27" t="s">
        <v>85</v>
      </c>
      <c r="D130" s="28"/>
      <c r="E130" s="29"/>
      <c r="F130" s="24"/>
      <c r="G130" s="30">
        <f>SUM(G131:G134)</f>
        <v>0</v>
      </c>
      <c r="H130" s="30">
        <f>ROUND(G130*$D$7,2)</f>
        <v>0</v>
      </c>
      <c r="I130" s="104"/>
    </row>
    <row r="131" spans="1:9" ht="13" customHeight="1" x14ac:dyDescent="0.15">
      <c r="A131" s="102"/>
      <c r="B131" s="105"/>
      <c r="C131" s="31" t="s">
        <v>86</v>
      </c>
      <c r="D131" s="32"/>
      <c r="E131" s="33"/>
      <c r="F131" s="23"/>
      <c r="G131" s="24">
        <f t="shared" ref="G131:G134" si="29">ROUND(E131*F131,2)</f>
        <v>0</v>
      </c>
      <c r="H131" s="15">
        <f t="shared" ref="H131:H134" si="30">ROUND(G131*$D$7,2)</f>
        <v>0</v>
      </c>
      <c r="I131" s="105"/>
    </row>
    <row r="132" spans="1:9" ht="13" customHeight="1" x14ac:dyDescent="0.15">
      <c r="A132" s="102"/>
      <c r="B132" s="105"/>
      <c r="C132" s="31" t="s">
        <v>87</v>
      </c>
      <c r="D132" s="32"/>
      <c r="E132" s="33"/>
      <c r="F132" s="23"/>
      <c r="G132" s="24">
        <f t="shared" si="29"/>
        <v>0</v>
      </c>
      <c r="H132" s="15">
        <f t="shared" si="30"/>
        <v>0</v>
      </c>
      <c r="I132" s="105"/>
    </row>
    <row r="133" spans="1:9" ht="13" customHeight="1" x14ac:dyDescent="0.15">
      <c r="A133" s="102"/>
      <c r="B133" s="105"/>
      <c r="C133" s="31" t="s">
        <v>88</v>
      </c>
      <c r="D133" s="32"/>
      <c r="E133" s="33"/>
      <c r="F133" s="23"/>
      <c r="G133" s="24">
        <f t="shared" si="29"/>
        <v>0</v>
      </c>
      <c r="H133" s="15">
        <f t="shared" si="30"/>
        <v>0</v>
      </c>
      <c r="I133" s="105"/>
    </row>
    <row r="134" spans="1:9" ht="13" customHeight="1" x14ac:dyDescent="0.15">
      <c r="A134" s="103"/>
      <c r="B134" s="106"/>
      <c r="C134" s="34" t="s">
        <v>89</v>
      </c>
      <c r="D134" s="32"/>
      <c r="E134" s="33"/>
      <c r="F134" s="23"/>
      <c r="G134" s="24">
        <f t="shared" si="29"/>
        <v>0</v>
      </c>
      <c r="H134" s="15">
        <f t="shared" si="30"/>
        <v>0</v>
      </c>
      <c r="I134" s="106"/>
    </row>
    <row r="135" spans="1:9" ht="13" customHeight="1" x14ac:dyDescent="0.15">
      <c r="A135" s="101" t="s">
        <v>170</v>
      </c>
      <c r="B135" s="104" t="s">
        <v>84</v>
      </c>
      <c r="C135" s="27" t="s">
        <v>85</v>
      </c>
      <c r="D135" s="28"/>
      <c r="E135" s="29"/>
      <c r="F135" s="24"/>
      <c r="G135" s="30">
        <f>SUM(G136:G139)</f>
        <v>0</v>
      </c>
      <c r="H135" s="30">
        <f>ROUND(G135*$D$7,2)</f>
        <v>0</v>
      </c>
      <c r="I135" s="104"/>
    </row>
    <row r="136" spans="1:9" ht="13" customHeight="1" x14ac:dyDescent="0.15">
      <c r="A136" s="102"/>
      <c r="B136" s="105"/>
      <c r="C136" s="31" t="s">
        <v>86</v>
      </c>
      <c r="D136" s="32"/>
      <c r="E136" s="33"/>
      <c r="F136" s="23"/>
      <c r="G136" s="24">
        <f t="shared" ref="G136:G139" si="31">ROUND(E136*F136,2)</f>
        <v>0</v>
      </c>
      <c r="H136" s="15">
        <f t="shared" ref="H136:H139" si="32">ROUND(G136*$D$7,2)</f>
        <v>0</v>
      </c>
      <c r="I136" s="105"/>
    </row>
    <row r="137" spans="1:9" ht="13" customHeight="1" x14ac:dyDescent="0.15">
      <c r="A137" s="102"/>
      <c r="B137" s="105"/>
      <c r="C137" s="31" t="s">
        <v>87</v>
      </c>
      <c r="D137" s="32"/>
      <c r="E137" s="33"/>
      <c r="F137" s="23"/>
      <c r="G137" s="24">
        <f t="shared" si="31"/>
        <v>0</v>
      </c>
      <c r="H137" s="15">
        <f t="shared" si="32"/>
        <v>0</v>
      </c>
      <c r="I137" s="105"/>
    </row>
    <row r="138" spans="1:9" ht="13" customHeight="1" x14ac:dyDescent="0.15">
      <c r="A138" s="102"/>
      <c r="B138" s="105"/>
      <c r="C138" s="31" t="s">
        <v>88</v>
      </c>
      <c r="D138" s="32"/>
      <c r="E138" s="33"/>
      <c r="F138" s="23"/>
      <c r="G138" s="24">
        <f t="shared" si="31"/>
        <v>0</v>
      </c>
      <c r="H138" s="15">
        <f t="shared" si="32"/>
        <v>0</v>
      </c>
      <c r="I138" s="105"/>
    </row>
    <row r="139" spans="1:9" ht="13" customHeight="1" x14ac:dyDescent="0.15">
      <c r="A139" s="103"/>
      <c r="B139" s="106"/>
      <c r="C139" s="34" t="s">
        <v>89</v>
      </c>
      <c r="D139" s="32"/>
      <c r="E139" s="33"/>
      <c r="F139" s="23"/>
      <c r="G139" s="24">
        <f t="shared" si="31"/>
        <v>0</v>
      </c>
      <c r="H139" s="15">
        <f t="shared" si="32"/>
        <v>0</v>
      </c>
      <c r="I139" s="106"/>
    </row>
    <row r="140" spans="1:9" ht="13" customHeight="1" x14ac:dyDescent="0.15">
      <c r="A140" s="101" t="s">
        <v>171</v>
      </c>
      <c r="B140" s="104" t="s">
        <v>84</v>
      </c>
      <c r="C140" s="27" t="s">
        <v>85</v>
      </c>
      <c r="D140" s="28"/>
      <c r="E140" s="29"/>
      <c r="F140" s="24"/>
      <c r="G140" s="30">
        <f>SUM(G141:G144)</f>
        <v>0</v>
      </c>
      <c r="H140" s="30">
        <f>ROUND(G140*$D$7,2)</f>
        <v>0</v>
      </c>
      <c r="I140" s="104"/>
    </row>
    <row r="141" spans="1:9" ht="13" customHeight="1" x14ac:dyDescent="0.15">
      <c r="A141" s="102"/>
      <c r="B141" s="105"/>
      <c r="C141" s="31" t="s">
        <v>86</v>
      </c>
      <c r="D141" s="32"/>
      <c r="E141" s="33"/>
      <c r="F141" s="23"/>
      <c r="G141" s="24">
        <f t="shared" ref="G141:G144" si="33">ROUND(E141*F141,2)</f>
        <v>0</v>
      </c>
      <c r="H141" s="15">
        <f t="shared" ref="H141:H144" si="34">ROUND(G141*$D$7,2)</f>
        <v>0</v>
      </c>
      <c r="I141" s="105"/>
    </row>
    <row r="142" spans="1:9" ht="13" customHeight="1" x14ac:dyDescent="0.15">
      <c r="A142" s="102"/>
      <c r="B142" s="105"/>
      <c r="C142" s="31" t="s">
        <v>87</v>
      </c>
      <c r="D142" s="32"/>
      <c r="E142" s="33"/>
      <c r="F142" s="23"/>
      <c r="G142" s="24">
        <f t="shared" si="33"/>
        <v>0</v>
      </c>
      <c r="H142" s="15">
        <f t="shared" si="34"/>
        <v>0</v>
      </c>
      <c r="I142" s="105"/>
    </row>
    <row r="143" spans="1:9" ht="13" customHeight="1" x14ac:dyDescent="0.15">
      <c r="A143" s="102"/>
      <c r="B143" s="105"/>
      <c r="C143" s="31" t="s">
        <v>88</v>
      </c>
      <c r="D143" s="32"/>
      <c r="E143" s="33"/>
      <c r="F143" s="23"/>
      <c r="G143" s="24">
        <f t="shared" si="33"/>
        <v>0</v>
      </c>
      <c r="H143" s="15">
        <f t="shared" si="34"/>
        <v>0</v>
      </c>
      <c r="I143" s="105"/>
    </row>
    <row r="144" spans="1:9" ht="13" customHeight="1" x14ac:dyDescent="0.15">
      <c r="A144" s="103"/>
      <c r="B144" s="106"/>
      <c r="C144" s="34" t="s">
        <v>89</v>
      </c>
      <c r="D144" s="32"/>
      <c r="E144" s="33"/>
      <c r="F144" s="23"/>
      <c r="G144" s="24">
        <f t="shared" si="33"/>
        <v>0</v>
      </c>
      <c r="H144" s="15">
        <f t="shared" si="34"/>
        <v>0</v>
      </c>
      <c r="I144" s="106"/>
    </row>
    <row r="145" spans="1:9" ht="13" customHeight="1" x14ac:dyDescent="0.15">
      <c r="A145" s="101" t="s">
        <v>172</v>
      </c>
      <c r="B145" s="104" t="s">
        <v>84</v>
      </c>
      <c r="C145" s="27" t="s">
        <v>85</v>
      </c>
      <c r="D145" s="28"/>
      <c r="E145" s="29"/>
      <c r="F145" s="24"/>
      <c r="G145" s="30">
        <f>SUM(G146:G149)</f>
        <v>0</v>
      </c>
      <c r="H145" s="30">
        <f>ROUND(G145*$D$7,2)</f>
        <v>0</v>
      </c>
      <c r="I145" s="104"/>
    </row>
    <row r="146" spans="1:9" ht="13" customHeight="1" x14ac:dyDescent="0.15">
      <c r="A146" s="102"/>
      <c r="B146" s="105"/>
      <c r="C146" s="31" t="s">
        <v>86</v>
      </c>
      <c r="D146" s="32"/>
      <c r="E146" s="33"/>
      <c r="F146" s="23"/>
      <c r="G146" s="24">
        <f t="shared" ref="G146:G149" si="35">ROUND(E146*F146,2)</f>
        <v>0</v>
      </c>
      <c r="H146" s="15">
        <f t="shared" si="11"/>
        <v>0</v>
      </c>
      <c r="I146" s="105"/>
    </row>
    <row r="147" spans="1:9" ht="13" customHeight="1" x14ac:dyDescent="0.15">
      <c r="A147" s="102"/>
      <c r="B147" s="105"/>
      <c r="C147" s="31" t="s">
        <v>87</v>
      </c>
      <c r="D147" s="32"/>
      <c r="E147" s="33"/>
      <c r="F147" s="23"/>
      <c r="G147" s="24">
        <f t="shared" si="35"/>
        <v>0</v>
      </c>
      <c r="H147" s="15">
        <f t="shared" si="11"/>
        <v>0</v>
      </c>
      <c r="I147" s="105"/>
    </row>
    <row r="148" spans="1:9" ht="13" customHeight="1" x14ac:dyDescent="0.15">
      <c r="A148" s="102"/>
      <c r="B148" s="105"/>
      <c r="C148" s="31" t="s">
        <v>88</v>
      </c>
      <c r="D148" s="32"/>
      <c r="E148" s="33"/>
      <c r="F148" s="23"/>
      <c r="G148" s="24">
        <f t="shared" si="35"/>
        <v>0</v>
      </c>
      <c r="H148" s="15">
        <f t="shared" si="11"/>
        <v>0</v>
      </c>
      <c r="I148" s="105"/>
    </row>
    <row r="149" spans="1:9" ht="13" customHeight="1" x14ac:dyDescent="0.15">
      <c r="A149" s="103"/>
      <c r="B149" s="106"/>
      <c r="C149" s="34" t="s">
        <v>89</v>
      </c>
      <c r="D149" s="32"/>
      <c r="E149" s="33"/>
      <c r="F149" s="23"/>
      <c r="G149" s="24">
        <f t="shared" si="35"/>
        <v>0</v>
      </c>
      <c r="H149" s="15">
        <f t="shared" si="11"/>
        <v>0</v>
      </c>
      <c r="I149" s="106"/>
    </row>
    <row r="150" spans="1:9" ht="13" customHeight="1" x14ac:dyDescent="0.15">
      <c r="A150" s="101" t="s">
        <v>173</v>
      </c>
      <c r="B150" s="104" t="s">
        <v>84</v>
      </c>
      <c r="C150" s="27" t="s">
        <v>85</v>
      </c>
      <c r="D150" s="28"/>
      <c r="E150" s="29"/>
      <c r="F150" s="24"/>
      <c r="G150" s="30">
        <f>SUM(G151:G154)</f>
        <v>0</v>
      </c>
      <c r="H150" s="30">
        <f>ROUND(G150*$D$7,2)</f>
        <v>0</v>
      </c>
      <c r="I150" s="104"/>
    </row>
    <row r="151" spans="1:9" ht="13" customHeight="1" x14ac:dyDescent="0.15">
      <c r="A151" s="102"/>
      <c r="B151" s="105"/>
      <c r="C151" s="31" t="s">
        <v>86</v>
      </c>
      <c r="D151" s="32"/>
      <c r="E151" s="33"/>
      <c r="F151" s="23"/>
      <c r="G151" s="24">
        <f t="shared" ref="G151:G154" si="36">ROUND(E151*F151,2)</f>
        <v>0</v>
      </c>
      <c r="H151" s="15">
        <f t="shared" si="11"/>
        <v>0</v>
      </c>
      <c r="I151" s="105"/>
    </row>
    <row r="152" spans="1:9" ht="13" customHeight="1" x14ac:dyDescent="0.15">
      <c r="A152" s="102"/>
      <c r="B152" s="105"/>
      <c r="C152" s="31" t="s">
        <v>87</v>
      </c>
      <c r="D152" s="32"/>
      <c r="E152" s="33"/>
      <c r="F152" s="23"/>
      <c r="G152" s="24">
        <f t="shared" si="36"/>
        <v>0</v>
      </c>
      <c r="H152" s="15">
        <f t="shared" si="11"/>
        <v>0</v>
      </c>
      <c r="I152" s="105"/>
    </row>
    <row r="153" spans="1:9" ht="13" customHeight="1" x14ac:dyDescent="0.15">
      <c r="A153" s="102"/>
      <c r="B153" s="105"/>
      <c r="C153" s="31" t="s">
        <v>88</v>
      </c>
      <c r="D153" s="32"/>
      <c r="E153" s="33"/>
      <c r="F153" s="23"/>
      <c r="G153" s="24">
        <f t="shared" si="36"/>
        <v>0</v>
      </c>
      <c r="H153" s="15">
        <f t="shared" si="11"/>
        <v>0</v>
      </c>
      <c r="I153" s="105"/>
    </row>
    <row r="154" spans="1:9" ht="13" customHeight="1" x14ac:dyDescent="0.15">
      <c r="A154" s="103"/>
      <c r="B154" s="106"/>
      <c r="C154" s="34" t="s">
        <v>89</v>
      </c>
      <c r="D154" s="32"/>
      <c r="E154" s="33"/>
      <c r="F154" s="23"/>
      <c r="G154" s="24">
        <f t="shared" si="36"/>
        <v>0</v>
      </c>
      <c r="H154" s="15">
        <f t="shared" si="11"/>
        <v>0</v>
      </c>
      <c r="I154" s="106"/>
    </row>
    <row r="155" spans="1:9" ht="13" customHeight="1" x14ac:dyDescent="0.15">
      <c r="A155" s="101" t="s">
        <v>174</v>
      </c>
      <c r="B155" s="104" t="s">
        <v>84</v>
      </c>
      <c r="C155" s="27" t="s">
        <v>85</v>
      </c>
      <c r="D155" s="28"/>
      <c r="E155" s="29"/>
      <c r="F155" s="24"/>
      <c r="G155" s="30">
        <f>SUM(G156:G159)</f>
        <v>0</v>
      </c>
      <c r="H155" s="30">
        <f>ROUND(G155*$D$7,2)</f>
        <v>0</v>
      </c>
      <c r="I155" s="104"/>
    </row>
    <row r="156" spans="1:9" ht="13" customHeight="1" x14ac:dyDescent="0.15">
      <c r="A156" s="102"/>
      <c r="B156" s="105"/>
      <c r="C156" s="31" t="s">
        <v>86</v>
      </c>
      <c r="D156" s="32"/>
      <c r="E156" s="33"/>
      <c r="F156" s="23"/>
      <c r="G156" s="24">
        <f t="shared" ref="G156:G159" si="37">ROUND(E156*F156,2)</f>
        <v>0</v>
      </c>
      <c r="H156" s="15">
        <f t="shared" si="11"/>
        <v>0</v>
      </c>
      <c r="I156" s="105"/>
    </row>
    <row r="157" spans="1:9" ht="13" customHeight="1" x14ac:dyDescent="0.15">
      <c r="A157" s="102"/>
      <c r="B157" s="105"/>
      <c r="C157" s="31" t="s">
        <v>87</v>
      </c>
      <c r="D157" s="32"/>
      <c r="E157" s="33"/>
      <c r="F157" s="23"/>
      <c r="G157" s="24">
        <f t="shared" si="37"/>
        <v>0</v>
      </c>
      <c r="H157" s="15">
        <f t="shared" si="11"/>
        <v>0</v>
      </c>
      <c r="I157" s="105"/>
    </row>
    <row r="158" spans="1:9" ht="13" customHeight="1" x14ac:dyDescent="0.15">
      <c r="A158" s="102"/>
      <c r="B158" s="105"/>
      <c r="C158" s="31" t="s">
        <v>88</v>
      </c>
      <c r="D158" s="32"/>
      <c r="E158" s="33"/>
      <c r="F158" s="23"/>
      <c r="G158" s="24">
        <f t="shared" si="37"/>
        <v>0</v>
      </c>
      <c r="H158" s="15">
        <f t="shared" si="11"/>
        <v>0</v>
      </c>
      <c r="I158" s="105"/>
    </row>
    <row r="159" spans="1:9" ht="13" customHeight="1" x14ac:dyDescent="0.15">
      <c r="A159" s="103"/>
      <c r="B159" s="106"/>
      <c r="C159" s="34" t="s">
        <v>89</v>
      </c>
      <c r="D159" s="32"/>
      <c r="E159" s="33"/>
      <c r="F159" s="23"/>
      <c r="G159" s="24">
        <f t="shared" si="37"/>
        <v>0</v>
      </c>
      <c r="H159" s="15">
        <f t="shared" si="11"/>
        <v>0</v>
      </c>
      <c r="I159" s="106"/>
    </row>
    <row r="160" spans="1:9" ht="13" customHeight="1" x14ac:dyDescent="0.15">
      <c r="A160" s="101" t="s">
        <v>175</v>
      </c>
      <c r="B160" s="104" t="s">
        <v>84</v>
      </c>
      <c r="C160" s="27" t="s">
        <v>85</v>
      </c>
      <c r="D160" s="28"/>
      <c r="E160" s="29"/>
      <c r="F160" s="24"/>
      <c r="G160" s="30">
        <f>SUM(G161:G164)</f>
        <v>0</v>
      </c>
      <c r="H160" s="30">
        <f>ROUND(G160*$D$7,2)</f>
        <v>0</v>
      </c>
      <c r="I160" s="104"/>
    </row>
    <row r="161" spans="1:10" ht="13" customHeight="1" x14ac:dyDescent="0.15">
      <c r="A161" s="102"/>
      <c r="B161" s="105"/>
      <c r="C161" s="31" t="s">
        <v>86</v>
      </c>
      <c r="D161" s="32"/>
      <c r="E161" s="33"/>
      <c r="F161" s="23"/>
      <c r="G161" s="24">
        <f t="shared" ref="G161:G164" si="38">ROUND(E161*F161,2)</f>
        <v>0</v>
      </c>
      <c r="H161" s="15">
        <f t="shared" si="11"/>
        <v>0</v>
      </c>
      <c r="I161" s="105"/>
    </row>
    <row r="162" spans="1:10" ht="13" customHeight="1" x14ac:dyDescent="0.15">
      <c r="A162" s="102"/>
      <c r="B162" s="105"/>
      <c r="C162" s="31" t="s">
        <v>87</v>
      </c>
      <c r="D162" s="32"/>
      <c r="E162" s="33"/>
      <c r="F162" s="23"/>
      <c r="G162" s="24">
        <f t="shared" si="38"/>
        <v>0</v>
      </c>
      <c r="H162" s="15">
        <f t="shared" si="11"/>
        <v>0</v>
      </c>
      <c r="I162" s="105"/>
    </row>
    <row r="163" spans="1:10" ht="13" customHeight="1" x14ac:dyDescent="0.15">
      <c r="A163" s="102"/>
      <c r="B163" s="105"/>
      <c r="C163" s="31" t="s">
        <v>88</v>
      </c>
      <c r="D163" s="32"/>
      <c r="E163" s="33"/>
      <c r="F163" s="23"/>
      <c r="G163" s="24">
        <f t="shared" si="38"/>
        <v>0</v>
      </c>
      <c r="H163" s="15">
        <f t="shared" si="11"/>
        <v>0</v>
      </c>
      <c r="I163" s="105"/>
    </row>
    <row r="164" spans="1:10" ht="13" customHeight="1" x14ac:dyDescent="0.15">
      <c r="A164" s="103"/>
      <c r="B164" s="106"/>
      <c r="C164" s="34" t="s">
        <v>89</v>
      </c>
      <c r="D164" s="32"/>
      <c r="E164" s="33"/>
      <c r="F164" s="23"/>
      <c r="G164" s="24">
        <f t="shared" si="38"/>
        <v>0</v>
      </c>
      <c r="H164" s="15">
        <f t="shared" si="11"/>
        <v>0</v>
      </c>
      <c r="I164" s="106"/>
    </row>
    <row r="165" spans="1:10" ht="13" customHeight="1" x14ac:dyDescent="0.15">
      <c r="A165" s="101" t="s">
        <v>176</v>
      </c>
      <c r="B165" s="104" t="s">
        <v>84</v>
      </c>
      <c r="C165" s="27" t="s">
        <v>85</v>
      </c>
      <c r="D165" s="28"/>
      <c r="E165" s="29"/>
      <c r="F165" s="24"/>
      <c r="G165" s="30">
        <f>SUM(G166:G169)</f>
        <v>0</v>
      </c>
      <c r="H165" s="30">
        <f>ROUND(G165*$D$7,2)</f>
        <v>0</v>
      </c>
      <c r="I165" s="104"/>
    </row>
    <row r="166" spans="1:10" ht="13" customHeight="1" x14ac:dyDescent="0.15">
      <c r="A166" s="102"/>
      <c r="B166" s="105"/>
      <c r="C166" s="31" t="s">
        <v>86</v>
      </c>
      <c r="D166" s="32"/>
      <c r="E166" s="33"/>
      <c r="F166" s="23"/>
      <c r="G166" s="24">
        <f t="shared" ref="G166:G169" si="39">ROUND(E166*F166,2)</f>
        <v>0</v>
      </c>
      <c r="H166" s="15">
        <f t="shared" si="11"/>
        <v>0</v>
      </c>
      <c r="I166" s="105"/>
    </row>
    <row r="167" spans="1:10" ht="13" customHeight="1" x14ac:dyDescent="0.15">
      <c r="A167" s="102"/>
      <c r="B167" s="105"/>
      <c r="C167" s="31" t="s">
        <v>87</v>
      </c>
      <c r="D167" s="32"/>
      <c r="E167" s="33"/>
      <c r="F167" s="23"/>
      <c r="G167" s="24">
        <f t="shared" si="39"/>
        <v>0</v>
      </c>
      <c r="H167" s="15">
        <f t="shared" si="11"/>
        <v>0</v>
      </c>
      <c r="I167" s="105"/>
    </row>
    <row r="168" spans="1:10" ht="13" customHeight="1" x14ac:dyDescent="0.15">
      <c r="A168" s="102"/>
      <c r="B168" s="105"/>
      <c r="C168" s="31" t="s">
        <v>88</v>
      </c>
      <c r="D168" s="32"/>
      <c r="E168" s="33"/>
      <c r="F168" s="23"/>
      <c r="G168" s="24">
        <f t="shared" si="39"/>
        <v>0</v>
      </c>
      <c r="H168" s="15">
        <f t="shared" si="11"/>
        <v>0</v>
      </c>
      <c r="I168" s="105"/>
    </row>
    <row r="169" spans="1:10" ht="13" customHeight="1" x14ac:dyDescent="0.15">
      <c r="A169" s="103"/>
      <c r="B169" s="106"/>
      <c r="C169" s="34" t="s">
        <v>89</v>
      </c>
      <c r="D169" s="32"/>
      <c r="E169" s="33"/>
      <c r="F169" s="23"/>
      <c r="G169" s="24">
        <f t="shared" si="39"/>
        <v>0</v>
      </c>
      <c r="H169" s="15">
        <f t="shared" si="11"/>
        <v>0</v>
      </c>
      <c r="I169" s="106"/>
    </row>
    <row r="170" spans="1:10" ht="13" customHeight="1" x14ac:dyDescent="0.15">
      <c r="A170" s="101" t="s">
        <v>177</v>
      </c>
      <c r="B170" s="104" t="s">
        <v>84</v>
      </c>
      <c r="C170" s="27" t="s">
        <v>85</v>
      </c>
      <c r="D170" s="28"/>
      <c r="E170" s="29"/>
      <c r="F170" s="24"/>
      <c r="G170" s="30">
        <f>SUM(G171:G174)</f>
        <v>0</v>
      </c>
      <c r="H170" s="30">
        <f>ROUND(G170*$D$7,2)</f>
        <v>0</v>
      </c>
      <c r="I170" s="104"/>
    </row>
    <row r="171" spans="1:10" ht="13" customHeight="1" x14ac:dyDescent="0.15">
      <c r="A171" s="102"/>
      <c r="B171" s="105"/>
      <c r="C171" s="31" t="s">
        <v>86</v>
      </c>
      <c r="D171" s="32"/>
      <c r="E171" s="33"/>
      <c r="F171" s="23"/>
      <c r="G171" s="24">
        <f t="shared" ref="G171:G174" si="40">ROUND(E171*F171,2)</f>
        <v>0</v>
      </c>
      <c r="H171" s="15">
        <f t="shared" si="11"/>
        <v>0</v>
      </c>
      <c r="I171" s="105"/>
    </row>
    <row r="172" spans="1:10" ht="13" customHeight="1" x14ac:dyDescent="0.15">
      <c r="A172" s="102"/>
      <c r="B172" s="105"/>
      <c r="C172" s="31" t="s">
        <v>87</v>
      </c>
      <c r="D172" s="32"/>
      <c r="E172" s="33"/>
      <c r="F172" s="23"/>
      <c r="G172" s="24">
        <f t="shared" si="40"/>
        <v>0</v>
      </c>
      <c r="H172" s="15">
        <f t="shared" si="11"/>
        <v>0</v>
      </c>
      <c r="I172" s="105"/>
    </row>
    <row r="173" spans="1:10" ht="13" customHeight="1" x14ac:dyDescent="0.15">
      <c r="A173" s="102"/>
      <c r="B173" s="105"/>
      <c r="C173" s="31" t="s">
        <v>88</v>
      </c>
      <c r="D173" s="32"/>
      <c r="E173" s="33"/>
      <c r="F173" s="23"/>
      <c r="G173" s="24">
        <f t="shared" si="40"/>
        <v>0</v>
      </c>
      <c r="H173" s="15">
        <f t="shared" si="11"/>
        <v>0</v>
      </c>
      <c r="I173" s="105"/>
    </row>
    <row r="174" spans="1:10" ht="13" customHeight="1" x14ac:dyDescent="0.15">
      <c r="A174" s="103"/>
      <c r="B174" s="106"/>
      <c r="C174" s="34" t="s">
        <v>89</v>
      </c>
      <c r="D174" s="32"/>
      <c r="E174" s="33"/>
      <c r="F174" s="23"/>
      <c r="G174" s="24">
        <f t="shared" si="40"/>
        <v>0</v>
      </c>
      <c r="H174" s="15">
        <f t="shared" si="11"/>
        <v>0</v>
      </c>
      <c r="I174" s="106"/>
    </row>
    <row r="175" spans="1:10" ht="57" customHeight="1" x14ac:dyDescent="0.15">
      <c r="A175" s="8" t="s">
        <v>44</v>
      </c>
      <c r="B175" s="107" t="s">
        <v>90</v>
      </c>
      <c r="C175" s="108"/>
      <c r="D175" s="108"/>
      <c r="E175" s="108"/>
      <c r="F175" s="109"/>
      <c r="G175" s="9">
        <f>SUM(G176:G275)</f>
        <v>0</v>
      </c>
      <c r="H175" s="9">
        <f>SUM(H176:H275)</f>
        <v>0</v>
      </c>
      <c r="I175" s="10"/>
      <c r="J175" s="50" t="s">
        <v>94</v>
      </c>
    </row>
    <row r="176" spans="1:10" ht="14" x14ac:dyDescent="0.15">
      <c r="A176" s="110" t="s">
        <v>45</v>
      </c>
      <c r="B176" s="113" t="s">
        <v>91</v>
      </c>
      <c r="C176" s="16" t="s">
        <v>92</v>
      </c>
      <c r="D176" s="116" t="s">
        <v>93</v>
      </c>
      <c r="E176" s="119"/>
      <c r="F176" s="122" t="str">
        <f>IFERROR(ROUND(AVERAGE(J176:J180),2),"0")</f>
        <v>0</v>
      </c>
      <c r="G176" s="122">
        <f>ROUND(E176*F176,2)</f>
        <v>0</v>
      </c>
      <c r="H176" s="122">
        <f>ROUND(G176*$D$7,2)</f>
        <v>0</v>
      </c>
      <c r="I176" s="125"/>
      <c r="J176" s="23"/>
    </row>
    <row r="177" spans="1:10" ht="14" x14ac:dyDescent="0.15">
      <c r="A177" s="111"/>
      <c r="B177" s="114"/>
      <c r="C177" s="16" t="s">
        <v>92</v>
      </c>
      <c r="D177" s="117"/>
      <c r="E177" s="120"/>
      <c r="F177" s="123"/>
      <c r="G177" s="123"/>
      <c r="H177" s="123"/>
      <c r="I177" s="126"/>
      <c r="J177" s="23"/>
    </row>
    <row r="178" spans="1:10" ht="14" x14ac:dyDescent="0.15">
      <c r="A178" s="111"/>
      <c r="B178" s="114"/>
      <c r="C178" s="16" t="s">
        <v>92</v>
      </c>
      <c r="D178" s="117"/>
      <c r="E178" s="120"/>
      <c r="F178" s="123"/>
      <c r="G178" s="123"/>
      <c r="H178" s="123"/>
      <c r="I178" s="126"/>
      <c r="J178" s="23"/>
    </row>
    <row r="179" spans="1:10" ht="14" x14ac:dyDescent="0.15">
      <c r="A179" s="111"/>
      <c r="B179" s="114"/>
      <c r="C179" s="16" t="s">
        <v>92</v>
      </c>
      <c r="D179" s="117"/>
      <c r="E179" s="120"/>
      <c r="F179" s="123"/>
      <c r="G179" s="123"/>
      <c r="H179" s="123"/>
      <c r="I179" s="126"/>
      <c r="J179" s="23"/>
    </row>
    <row r="180" spans="1:10" ht="14" x14ac:dyDescent="0.15">
      <c r="A180" s="112"/>
      <c r="B180" s="115"/>
      <c r="C180" s="16" t="s">
        <v>92</v>
      </c>
      <c r="D180" s="118"/>
      <c r="E180" s="121"/>
      <c r="F180" s="124"/>
      <c r="G180" s="124"/>
      <c r="H180" s="124"/>
      <c r="I180" s="127"/>
      <c r="J180" s="23"/>
    </row>
    <row r="181" spans="1:10" ht="14" x14ac:dyDescent="0.15">
      <c r="A181" s="110" t="s">
        <v>46</v>
      </c>
      <c r="B181" s="113" t="s">
        <v>91</v>
      </c>
      <c r="C181" s="16" t="s">
        <v>92</v>
      </c>
      <c r="D181" s="116" t="s">
        <v>93</v>
      </c>
      <c r="E181" s="119"/>
      <c r="F181" s="122" t="str">
        <f>IFERROR(ROUND(AVERAGE(J181:J185),2),"0")</f>
        <v>0</v>
      </c>
      <c r="G181" s="122">
        <f>ROUND(E181*F181,2)</f>
        <v>0</v>
      </c>
      <c r="H181" s="122">
        <f>ROUND(G181*$D$7,2)</f>
        <v>0</v>
      </c>
      <c r="I181" s="125"/>
      <c r="J181" s="23"/>
    </row>
    <row r="182" spans="1:10" ht="14" x14ac:dyDescent="0.15">
      <c r="A182" s="111"/>
      <c r="B182" s="114"/>
      <c r="C182" s="16" t="s">
        <v>92</v>
      </c>
      <c r="D182" s="117"/>
      <c r="E182" s="120"/>
      <c r="F182" s="123"/>
      <c r="G182" s="123"/>
      <c r="H182" s="123"/>
      <c r="I182" s="126"/>
      <c r="J182" s="23"/>
    </row>
    <row r="183" spans="1:10" ht="14" x14ac:dyDescent="0.15">
      <c r="A183" s="111"/>
      <c r="B183" s="114"/>
      <c r="C183" s="16" t="s">
        <v>92</v>
      </c>
      <c r="D183" s="117"/>
      <c r="E183" s="120"/>
      <c r="F183" s="123"/>
      <c r="G183" s="123"/>
      <c r="H183" s="123"/>
      <c r="I183" s="126"/>
      <c r="J183" s="23"/>
    </row>
    <row r="184" spans="1:10" ht="14" x14ac:dyDescent="0.15">
      <c r="A184" s="111"/>
      <c r="B184" s="114"/>
      <c r="C184" s="16" t="s">
        <v>92</v>
      </c>
      <c r="D184" s="117"/>
      <c r="E184" s="120"/>
      <c r="F184" s="123"/>
      <c r="G184" s="123"/>
      <c r="H184" s="123"/>
      <c r="I184" s="126"/>
      <c r="J184" s="23"/>
    </row>
    <row r="185" spans="1:10" ht="14" x14ac:dyDescent="0.15">
      <c r="A185" s="112"/>
      <c r="B185" s="115"/>
      <c r="C185" s="16" t="s">
        <v>92</v>
      </c>
      <c r="D185" s="118"/>
      <c r="E185" s="121"/>
      <c r="F185" s="124"/>
      <c r="G185" s="124"/>
      <c r="H185" s="124"/>
      <c r="I185" s="127"/>
      <c r="J185" s="23"/>
    </row>
    <row r="186" spans="1:10" ht="14" x14ac:dyDescent="0.15">
      <c r="A186" s="110" t="s">
        <v>47</v>
      </c>
      <c r="B186" s="113" t="s">
        <v>91</v>
      </c>
      <c r="C186" s="16" t="s">
        <v>92</v>
      </c>
      <c r="D186" s="116" t="s">
        <v>93</v>
      </c>
      <c r="E186" s="119"/>
      <c r="F186" s="122" t="str">
        <f>IFERROR(ROUND(AVERAGE(J186:J190),2),"0")</f>
        <v>0</v>
      </c>
      <c r="G186" s="122">
        <f>ROUND(E186*F186,2)</f>
        <v>0</v>
      </c>
      <c r="H186" s="122">
        <f>ROUND(G186*$D$7,2)</f>
        <v>0</v>
      </c>
      <c r="I186" s="125"/>
      <c r="J186" s="23"/>
    </row>
    <row r="187" spans="1:10" ht="14" x14ac:dyDescent="0.15">
      <c r="A187" s="111"/>
      <c r="B187" s="114"/>
      <c r="C187" s="16" t="s">
        <v>92</v>
      </c>
      <c r="D187" s="117"/>
      <c r="E187" s="120"/>
      <c r="F187" s="123"/>
      <c r="G187" s="123"/>
      <c r="H187" s="123"/>
      <c r="I187" s="126"/>
      <c r="J187" s="23"/>
    </row>
    <row r="188" spans="1:10" ht="14" x14ac:dyDescent="0.15">
      <c r="A188" s="111"/>
      <c r="B188" s="114"/>
      <c r="C188" s="16" t="s">
        <v>92</v>
      </c>
      <c r="D188" s="117"/>
      <c r="E188" s="120"/>
      <c r="F188" s="123"/>
      <c r="G188" s="123"/>
      <c r="H188" s="123"/>
      <c r="I188" s="126"/>
      <c r="J188" s="23"/>
    </row>
    <row r="189" spans="1:10" ht="14" x14ac:dyDescent="0.15">
      <c r="A189" s="111"/>
      <c r="B189" s="114"/>
      <c r="C189" s="16" t="s">
        <v>92</v>
      </c>
      <c r="D189" s="117"/>
      <c r="E189" s="120"/>
      <c r="F189" s="123"/>
      <c r="G189" s="123"/>
      <c r="H189" s="123"/>
      <c r="I189" s="126"/>
      <c r="J189" s="23"/>
    </row>
    <row r="190" spans="1:10" ht="14" x14ac:dyDescent="0.15">
      <c r="A190" s="112"/>
      <c r="B190" s="115"/>
      <c r="C190" s="16" t="s">
        <v>92</v>
      </c>
      <c r="D190" s="118"/>
      <c r="E190" s="121"/>
      <c r="F190" s="124"/>
      <c r="G190" s="124"/>
      <c r="H190" s="124"/>
      <c r="I190" s="127"/>
      <c r="J190" s="23"/>
    </row>
    <row r="191" spans="1:10" ht="14" x14ac:dyDescent="0.15">
      <c r="A191" s="110" t="s">
        <v>48</v>
      </c>
      <c r="B191" s="113" t="s">
        <v>91</v>
      </c>
      <c r="C191" s="16" t="s">
        <v>92</v>
      </c>
      <c r="D191" s="116" t="s">
        <v>93</v>
      </c>
      <c r="E191" s="119"/>
      <c r="F191" s="122" t="str">
        <f>IFERROR(ROUND(AVERAGE(J191:J195),2),"0")</f>
        <v>0</v>
      </c>
      <c r="G191" s="122">
        <f>ROUND(E191*F191,2)</f>
        <v>0</v>
      </c>
      <c r="H191" s="122">
        <f>ROUND(G191*$D$7,2)</f>
        <v>0</v>
      </c>
      <c r="I191" s="125"/>
      <c r="J191" s="23"/>
    </row>
    <row r="192" spans="1:10" ht="14" x14ac:dyDescent="0.15">
      <c r="A192" s="111"/>
      <c r="B192" s="114"/>
      <c r="C192" s="16" t="s">
        <v>92</v>
      </c>
      <c r="D192" s="117"/>
      <c r="E192" s="120"/>
      <c r="F192" s="123"/>
      <c r="G192" s="123"/>
      <c r="H192" s="123"/>
      <c r="I192" s="126"/>
      <c r="J192" s="23"/>
    </row>
    <row r="193" spans="1:10" ht="14" x14ac:dyDescent="0.15">
      <c r="A193" s="111"/>
      <c r="B193" s="114"/>
      <c r="C193" s="16" t="s">
        <v>92</v>
      </c>
      <c r="D193" s="117"/>
      <c r="E193" s="120"/>
      <c r="F193" s="123"/>
      <c r="G193" s="123"/>
      <c r="H193" s="123"/>
      <c r="I193" s="126"/>
      <c r="J193" s="23"/>
    </row>
    <row r="194" spans="1:10" ht="14" x14ac:dyDescent="0.15">
      <c r="A194" s="111"/>
      <c r="B194" s="114"/>
      <c r="C194" s="16" t="s">
        <v>92</v>
      </c>
      <c r="D194" s="117"/>
      <c r="E194" s="120"/>
      <c r="F194" s="123"/>
      <c r="G194" s="123"/>
      <c r="H194" s="123"/>
      <c r="I194" s="126"/>
      <c r="J194" s="23"/>
    </row>
    <row r="195" spans="1:10" ht="14" x14ac:dyDescent="0.15">
      <c r="A195" s="112"/>
      <c r="B195" s="115"/>
      <c r="C195" s="16" t="s">
        <v>92</v>
      </c>
      <c r="D195" s="118"/>
      <c r="E195" s="121"/>
      <c r="F195" s="124"/>
      <c r="G195" s="124"/>
      <c r="H195" s="124"/>
      <c r="I195" s="127"/>
      <c r="J195" s="23"/>
    </row>
    <row r="196" spans="1:10" ht="14" x14ac:dyDescent="0.15">
      <c r="A196" s="110" t="s">
        <v>49</v>
      </c>
      <c r="B196" s="113" t="s">
        <v>91</v>
      </c>
      <c r="C196" s="16" t="s">
        <v>92</v>
      </c>
      <c r="D196" s="116" t="s">
        <v>93</v>
      </c>
      <c r="E196" s="119"/>
      <c r="F196" s="122" t="str">
        <f>IFERROR(ROUND(AVERAGE(J196:J200),2),"0")</f>
        <v>0</v>
      </c>
      <c r="G196" s="122">
        <f>ROUND(E196*F196,2)</f>
        <v>0</v>
      </c>
      <c r="H196" s="122">
        <f>ROUND(G196*$D$7,2)</f>
        <v>0</v>
      </c>
      <c r="I196" s="125"/>
      <c r="J196" s="23"/>
    </row>
    <row r="197" spans="1:10" ht="14" x14ac:dyDescent="0.15">
      <c r="A197" s="111"/>
      <c r="B197" s="114"/>
      <c r="C197" s="16" t="s">
        <v>92</v>
      </c>
      <c r="D197" s="117"/>
      <c r="E197" s="120"/>
      <c r="F197" s="123"/>
      <c r="G197" s="123"/>
      <c r="H197" s="123"/>
      <c r="I197" s="126"/>
      <c r="J197" s="23"/>
    </row>
    <row r="198" spans="1:10" ht="14" x14ac:dyDescent="0.15">
      <c r="A198" s="111"/>
      <c r="B198" s="114"/>
      <c r="C198" s="16" t="s">
        <v>92</v>
      </c>
      <c r="D198" s="117"/>
      <c r="E198" s="120"/>
      <c r="F198" s="123"/>
      <c r="G198" s="123"/>
      <c r="H198" s="123"/>
      <c r="I198" s="126"/>
      <c r="J198" s="23"/>
    </row>
    <row r="199" spans="1:10" ht="14" x14ac:dyDescent="0.15">
      <c r="A199" s="111"/>
      <c r="B199" s="114"/>
      <c r="C199" s="16" t="s">
        <v>92</v>
      </c>
      <c r="D199" s="117"/>
      <c r="E199" s="120"/>
      <c r="F199" s="123"/>
      <c r="G199" s="123"/>
      <c r="H199" s="123"/>
      <c r="I199" s="126"/>
      <c r="J199" s="23"/>
    </row>
    <row r="200" spans="1:10" ht="14" x14ac:dyDescent="0.15">
      <c r="A200" s="112"/>
      <c r="B200" s="115"/>
      <c r="C200" s="16" t="s">
        <v>92</v>
      </c>
      <c r="D200" s="118"/>
      <c r="E200" s="121"/>
      <c r="F200" s="124"/>
      <c r="G200" s="124"/>
      <c r="H200" s="124"/>
      <c r="I200" s="127"/>
      <c r="J200" s="23"/>
    </row>
    <row r="201" spans="1:10" ht="14" x14ac:dyDescent="0.15">
      <c r="A201" s="110" t="s">
        <v>50</v>
      </c>
      <c r="B201" s="113" t="s">
        <v>91</v>
      </c>
      <c r="C201" s="16" t="s">
        <v>92</v>
      </c>
      <c r="D201" s="116" t="s">
        <v>93</v>
      </c>
      <c r="E201" s="119"/>
      <c r="F201" s="122" t="str">
        <f>IFERROR(ROUND(AVERAGE(J201:J205),2),"0")</f>
        <v>0</v>
      </c>
      <c r="G201" s="122">
        <f>ROUND(E201*F201,2)</f>
        <v>0</v>
      </c>
      <c r="H201" s="122">
        <f>ROUND(G201*$D$7,2)</f>
        <v>0</v>
      </c>
      <c r="I201" s="125"/>
      <c r="J201" s="23"/>
    </row>
    <row r="202" spans="1:10" ht="14" x14ac:dyDescent="0.15">
      <c r="A202" s="111"/>
      <c r="B202" s="114"/>
      <c r="C202" s="16" t="s">
        <v>92</v>
      </c>
      <c r="D202" s="117"/>
      <c r="E202" s="120"/>
      <c r="F202" s="123"/>
      <c r="G202" s="123"/>
      <c r="H202" s="123"/>
      <c r="I202" s="126"/>
      <c r="J202" s="23"/>
    </row>
    <row r="203" spans="1:10" ht="14" x14ac:dyDescent="0.15">
      <c r="A203" s="111"/>
      <c r="B203" s="114"/>
      <c r="C203" s="16" t="s">
        <v>92</v>
      </c>
      <c r="D203" s="117"/>
      <c r="E203" s="120"/>
      <c r="F203" s="123"/>
      <c r="G203" s="123"/>
      <c r="H203" s="123"/>
      <c r="I203" s="126"/>
      <c r="J203" s="23"/>
    </row>
    <row r="204" spans="1:10" ht="14" x14ac:dyDescent="0.15">
      <c r="A204" s="111"/>
      <c r="B204" s="114"/>
      <c r="C204" s="16" t="s">
        <v>92</v>
      </c>
      <c r="D204" s="117"/>
      <c r="E204" s="120"/>
      <c r="F204" s="123"/>
      <c r="G204" s="123"/>
      <c r="H204" s="123"/>
      <c r="I204" s="126"/>
      <c r="J204" s="23"/>
    </row>
    <row r="205" spans="1:10" ht="14" x14ac:dyDescent="0.15">
      <c r="A205" s="112"/>
      <c r="B205" s="115"/>
      <c r="C205" s="16" t="s">
        <v>92</v>
      </c>
      <c r="D205" s="118"/>
      <c r="E205" s="121"/>
      <c r="F205" s="124"/>
      <c r="G205" s="124"/>
      <c r="H205" s="124"/>
      <c r="I205" s="127"/>
      <c r="J205" s="23"/>
    </row>
    <row r="206" spans="1:10" ht="14" x14ac:dyDescent="0.15">
      <c r="A206" s="110" t="s">
        <v>51</v>
      </c>
      <c r="B206" s="113" t="s">
        <v>91</v>
      </c>
      <c r="C206" s="16" t="s">
        <v>92</v>
      </c>
      <c r="D206" s="116" t="s">
        <v>93</v>
      </c>
      <c r="E206" s="119"/>
      <c r="F206" s="122" t="str">
        <f>IFERROR(ROUND(AVERAGE(J206:J210),2),"0")</f>
        <v>0</v>
      </c>
      <c r="G206" s="122">
        <f>ROUND(E206*F206,2)</f>
        <v>0</v>
      </c>
      <c r="H206" s="122">
        <f>ROUND(G206*$D$7,2)</f>
        <v>0</v>
      </c>
      <c r="I206" s="125"/>
      <c r="J206" s="23"/>
    </row>
    <row r="207" spans="1:10" ht="14" x14ac:dyDescent="0.15">
      <c r="A207" s="111"/>
      <c r="B207" s="114"/>
      <c r="C207" s="16" t="s">
        <v>92</v>
      </c>
      <c r="D207" s="117"/>
      <c r="E207" s="120"/>
      <c r="F207" s="123"/>
      <c r="G207" s="123"/>
      <c r="H207" s="123"/>
      <c r="I207" s="126"/>
      <c r="J207" s="23"/>
    </row>
    <row r="208" spans="1:10" ht="14" x14ac:dyDescent="0.15">
      <c r="A208" s="111"/>
      <c r="B208" s="114"/>
      <c r="C208" s="16" t="s">
        <v>92</v>
      </c>
      <c r="D208" s="117"/>
      <c r="E208" s="120"/>
      <c r="F208" s="123"/>
      <c r="G208" s="123"/>
      <c r="H208" s="123"/>
      <c r="I208" s="126"/>
      <c r="J208" s="23"/>
    </row>
    <row r="209" spans="1:10" ht="14" x14ac:dyDescent="0.15">
      <c r="A209" s="111"/>
      <c r="B209" s="114"/>
      <c r="C209" s="16" t="s">
        <v>92</v>
      </c>
      <c r="D209" s="117"/>
      <c r="E209" s="120"/>
      <c r="F209" s="123"/>
      <c r="G209" s="123"/>
      <c r="H209" s="123"/>
      <c r="I209" s="126"/>
      <c r="J209" s="23"/>
    </row>
    <row r="210" spans="1:10" ht="14" x14ac:dyDescent="0.15">
      <c r="A210" s="112"/>
      <c r="B210" s="115"/>
      <c r="C210" s="16" t="s">
        <v>92</v>
      </c>
      <c r="D210" s="118"/>
      <c r="E210" s="121"/>
      <c r="F210" s="124"/>
      <c r="G210" s="124"/>
      <c r="H210" s="124"/>
      <c r="I210" s="127"/>
      <c r="J210" s="23"/>
    </row>
    <row r="211" spans="1:10" ht="14" x14ac:dyDescent="0.15">
      <c r="A211" s="110" t="s">
        <v>52</v>
      </c>
      <c r="B211" s="113" t="s">
        <v>91</v>
      </c>
      <c r="C211" s="16" t="s">
        <v>92</v>
      </c>
      <c r="D211" s="116" t="s">
        <v>93</v>
      </c>
      <c r="E211" s="119"/>
      <c r="F211" s="122" t="str">
        <f>IFERROR(ROUND(AVERAGE(J211:J215),2),"0")</f>
        <v>0</v>
      </c>
      <c r="G211" s="122">
        <f>ROUND(E211*F211,2)</f>
        <v>0</v>
      </c>
      <c r="H211" s="122">
        <f>ROUND(G211*$D$7,2)</f>
        <v>0</v>
      </c>
      <c r="I211" s="125"/>
      <c r="J211" s="23"/>
    </row>
    <row r="212" spans="1:10" ht="14" x14ac:dyDescent="0.15">
      <c r="A212" s="111"/>
      <c r="B212" s="114"/>
      <c r="C212" s="16" t="s">
        <v>92</v>
      </c>
      <c r="D212" s="117"/>
      <c r="E212" s="120"/>
      <c r="F212" s="123"/>
      <c r="G212" s="123"/>
      <c r="H212" s="123"/>
      <c r="I212" s="126"/>
      <c r="J212" s="23"/>
    </row>
    <row r="213" spans="1:10" ht="14" x14ac:dyDescent="0.15">
      <c r="A213" s="111"/>
      <c r="B213" s="114"/>
      <c r="C213" s="16" t="s">
        <v>92</v>
      </c>
      <c r="D213" s="117"/>
      <c r="E213" s="120"/>
      <c r="F213" s="123"/>
      <c r="G213" s="123"/>
      <c r="H213" s="123"/>
      <c r="I213" s="126"/>
      <c r="J213" s="23"/>
    </row>
    <row r="214" spans="1:10" ht="14" x14ac:dyDescent="0.15">
      <c r="A214" s="111"/>
      <c r="B214" s="114"/>
      <c r="C214" s="16" t="s">
        <v>92</v>
      </c>
      <c r="D214" s="117"/>
      <c r="E214" s="120"/>
      <c r="F214" s="123"/>
      <c r="G214" s="123"/>
      <c r="H214" s="123"/>
      <c r="I214" s="126"/>
      <c r="J214" s="23"/>
    </row>
    <row r="215" spans="1:10" ht="14" x14ac:dyDescent="0.15">
      <c r="A215" s="112"/>
      <c r="B215" s="115"/>
      <c r="C215" s="16" t="s">
        <v>92</v>
      </c>
      <c r="D215" s="118"/>
      <c r="E215" s="121"/>
      <c r="F215" s="124"/>
      <c r="G215" s="124"/>
      <c r="H215" s="124"/>
      <c r="I215" s="127"/>
      <c r="J215" s="23"/>
    </row>
    <row r="216" spans="1:10" ht="14" x14ac:dyDescent="0.15">
      <c r="A216" s="110" t="s">
        <v>53</v>
      </c>
      <c r="B216" s="113" t="s">
        <v>91</v>
      </c>
      <c r="C216" s="16" t="s">
        <v>92</v>
      </c>
      <c r="D216" s="116" t="s">
        <v>93</v>
      </c>
      <c r="E216" s="119"/>
      <c r="F216" s="122" t="str">
        <f>IFERROR(ROUND(AVERAGE(J216:J220),2),"0")</f>
        <v>0</v>
      </c>
      <c r="G216" s="122">
        <f>ROUND(E216*F216,2)</f>
        <v>0</v>
      </c>
      <c r="H216" s="122">
        <f>ROUND(G216*$D$7,2)</f>
        <v>0</v>
      </c>
      <c r="I216" s="125"/>
      <c r="J216" s="23"/>
    </row>
    <row r="217" spans="1:10" ht="14" x14ac:dyDescent="0.15">
      <c r="A217" s="111"/>
      <c r="B217" s="114"/>
      <c r="C217" s="16" t="s">
        <v>92</v>
      </c>
      <c r="D217" s="117"/>
      <c r="E217" s="120"/>
      <c r="F217" s="123"/>
      <c r="G217" s="123"/>
      <c r="H217" s="123"/>
      <c r="I217" s="126"/>
      <c r="J217" s="23"/>
    </row>
    <row r="218" spans="1:10" ht="14" x14ac:dyDescent="0.15">
      <c r="A218" s="111"/>
      <c r="B218" s="114"/>
      <c r="C218" s="16" t="s">
        <v>92</v>
      </c>
      <c r="D218" s="117"/>
      <c r="E218" s="120"/>
      <c r="F218" s="123"/>
      <c r="G218" s="123"/>
      <c r="H218" s="123"/>
      <c r="I218" s="126"/>
      <c r="J218" s="23"/>
    </row>
    <row r="219" spans="1:10" ht="14" x14ac:dyDescent="0.15">
      <c r="A219" s="111"/>
      <c r="B219" s="114"/>
      <c r="C219" s="16" t="s">
        <v>92</v>
      </c>
      <c r="D219" s="117"/>
      <c r="E219" s="120"/>
      <c r="F219" s="123"/>
      <c r="G219" s="123"/>
      <c r="H219" s="123"/>
      <c r="I219" s="126"/>
      <c r="J219" s="23"/>
    </row>
    <row r="220" spans="1:10" ht="14" x14ac:dyDescent="0.15">
      <c r="A220" s="112"/>
      <c r="B220" s="115"/>
      <c r="C220" s="16" t="s">
        <v>92</v>
      </c>
      <c r="D220" s="118"/>
      <c r="E220" s="121"/>
      <c r="F220" s="124"/>
      <c r="G220" s="124"/>
      <c r="H220" s="124"/>
      <c r="I220" s="127"/>
      <c r="J220" s="23"/>
    </row>
    <row r="221" spans="1:10" ht="14" x14ac:dyDescent="0.15">
      <c r="A221" s="110" t="s">
        <v>54</v>
      </c>
      <c r="B221" s="113" t="s">
        <v>91</v>
      </c>
      <c r="C221" s="16" t="s">
        <v>92</v>
      </c>
      <c r="D221" s="116" t="s">
        <v>93</v>
      </c>
      <c r="E221" s="119"/>
      <c r="F221" s="122" t="str">
        <f>IFERROR(ROUND(AVERAGE(J221:J225),2),"0")</f>
        <v>0</v>
      </c>
      <c r="G221" s="122">
        <f>ROUND(E221*F221,2)</f>
        <v>0</v>
      </c>
      <c r="H221" s="122">
        <f>ROUND(G221*$D$7,2)</f>
        <v>0</v>
      </c>
      <c r="I221" s="125"/>
      <c r="J221" s="23"/>
    </row>
    <row r="222" spans="1:10" ht="14" x14ac:dyDescent="0.15">
      <c r="A222" s="111"/>
      <c r="B222" s="114"/>
      <c r="C222" s="16" t="s">
        <v>92</v>
      </c>
      <c r="D222" s="117"/>
      <c r="E222" s="120"/>
      <c r="F222" s="123"/>
      <c r="G222" s="123"/>
      <c r="H222" s="123"/>
      <c r="I222" s="126"/>
      <c r="J222" s="23"/>
    </row>
    <row r="223" spans="1:10" ht="14" x14ac:dyDescent="0.15">
      <c r="A223" s="111"/>
      <c r="B223" s="114"/>
      <c r="C223" s="16" t="s">
        <v>92</v>
      </c>
      <c r="D223" s="117"/>
      <c r="E223" s="120"/>
      <c r="F223" s="123"/>
      <c r="G223" s="123"/>
      <c r="H223" s="123"/>
      <c r="I223" s="126"/>
      <c r="J223" s="23"/>
    </row>
    <row r="224" spans="1:10" ht="14" x14ac:dyDescent="0.15">
      <c r="A224" s="111"/>
      <c r="B224" s="114"/>
      <c r="C224" s="16" t="s">
        <v>92</v>
      </c>
      <c r="D224" s="117"/>
      <c r="E224" s="120"/>
      <c r="F224" s="123"/>
      <c r="G224" s="123"/>
      <c r="H224" s="123"/>
      <c r="I224" s="126"/>
      <c r="J224" s="23"/>
    </row>
    <row r="225" spans="1:10" ht="14" x14ac:dyDescent="0.15">
      <c r="A225" s="112"/>
      <c r="B225" s="115"/>
      <c r="C225" s="16" t="s">
        <v>92</v>
      </c>
      <c r="D225" s="118"/>
      <c r="E225" s="121"/>
      <c r="F225" s="124"/>
      <c r="G225" s="124"/>
      <c r="H225" s="124"/>
      <c r="I225" s="127"/>
      <c r="J225" s="23"/>
    </row>
    <row r="226" spans="1:10" ht="14" x14ac:dyDescent="0.15">
      <c r="A226" s="110" t="s">
        <v>158</v>
      </c>
      <c r="B226" s="113" t="s">
        <v>91</v>
      </c>
      <c r="C226" s="16" t="s">
        <v>92</v>
      </c>
      <c r="D226" s="116" t="s">
        <v>93</v>
      </c>
      <c r="E226" s="119"/>
      <c r="F226" s="122" t="str">
        <f>IFERROR(ROUND(AVERAGE(J226:J230),2),"0")</f>
        <v>0</v>
      </c>
      <c r="G226" s="122">
        <f>ROUND(E226*F226,2)</f>
        <v>0</v>
      </c>
      <c r="H226" s="122">
        <f>ROUND(G226*$D$7,2)</f>
        <v>0</v>
      </c>
      <c r="I226" s="125"/>
      <c r="J226" s="23"/>
    </row>
    <row r="227" spans="1:10" ht="14" x14ac:dyDescent="0.15">
      <c r="A227" s="111"/>
      <c r="B227" s="114"/>
      <c r="C227" s="16" t="s">
        <v>92</v>
      </c>
      <c r="D227" s="117"/>
      <c r="E227" s="120"/>
      <c r="F227" s="123"/>
      <c r="G227" s="123"/>
      <c r="H227" s="123"/>
      <c r="I227" s="126"/>
      <c r="J227" s="23"/>
    </row>
    <row r="228" spans="1:10" ht="14" x14ac:dyDescent="0.15">
      <c r="A228" s="111"/>
      <c r="B228" s="114"/>
      <c r="C228" s="16" t="s">
        <v>92</v>
      </c>
      <c r="D228" s="117"/>
      <c r="E228" s="120"/>
      <c r="F228" s="123"/>
      <c r="G228" s="123"/>
      <c r="H228" s="123"/>
      <c r="I228" s="126"/>
      <c r="J228" s="23"/>
    </row>
    <row r="229" spans="1:10" ht="14" x14ac:dyDescent="0.15">
      <c r="A229" s="111"/>
      <c r="B229" s="114"/>
      <c r="C229" s="16" t="s">
        <v>92</v>
      </c>
      <c r="D229" s="117"/>
      <c r="E229" s="120"/>
      <c r="F229" s="123"/>
      <c r="G229" s="123"/>
      <c r="H229" s="123"/>
      <c r="I229" s="126"/>
      <c r="J229" s="23"/>
    </row>
    <row r="230" spans="1:10" ht="14" x14ac:dyDescent="0.15">
      <c r="A230" s="112"/>
      <c r="B230" s="115"/>
      <c r="C230" s="16" t="s">
        <v>92</v>
      </c>
      <c r="D230" s="118"/>
      <c r="E230" s="121"/>
      <c r="F230" s="124"/>
      <c r="G230" s="124"/>
      <c r="H230" s="124"/>
      <c r="I230" s="127"/>
      <c r="J230" s="23"/>
    </row>
    <row r="231" spans="1:10" ht="14" x14ac:dyDescent="0.15">
      <c r="A231" s="110" t="s">
        <v>159</v>
      </c>
      <c r="B231" s="113" t="s">
        <v>91</v>
      </c>
      <c r="C231" s="16" t="s">
        <v>92</v>
      </c>
      <c r="D231" s="116" t="s">
        <v>93</v>
      </c>
      <c r="E231" s="119"/>
      <c r="F231" s="122" t="str">
        <f>IFERROR(ROUND(AVERAGE(J231:J235),2),"0")</f>
        <v>0</v>
      </c>
      <c r="G231" s="122">
        <f>ROUND(E231*F231,2)</f>
        <v>0</v>
      </c>
      <c r="H231" s="122">
        <f>ROUND(G231*$D$7,2)</f>
        <v>0</v>
      </c>
      <c r="I231" s="125"/>
      <c r="J231" s="23"/>
    </row>
    <row r="232" spans="1:10" ht="14" x14ac:dyDescent="0.15">
      <c r="A232" s="111"/>
      <c r="B232" s="114"/>
      <c r="C232" s="16" t="s">
        <v>92</v>
      </c>
      <c r="D232" s="117"/>
      <c r="E232" s="120"/>
      <c r="F232" s="123"/>
      <c r="G232" s="123"/>
      <c r="H232" s="123"/>
      <c r="I232" s="126"/>
      <c r="J232" s="23"/>
    </row>
    <row r="233" spans="1:10" ht="14" x14ac:dyDescent="0.15">
      <c r="A233" s="111"/>
      <c r="B233" s="114"/>
      <c r="C233" s="16" t="s">
        <v>92</v>
      </c>
      <c r="D233" s="117"/>
      <c r="E233" s="120"/>
      <c r="F233" s="123"/>
      <c r="G233" s="123"/>
      <c r="H233" s="123"/>
      <c r="I233" s="126"/>
      <c r="J233" s="23"/>
    </row>
    <row r="234" spans="1:10" ht="14" x14ac:dyDescent="0.15">
      <c r="A234" s="111"/>
      <c r="B234" s="114"/>
      <c r="C234" s="16" t="s">
        <v>92</v>
      </c>
      <c r="D234" s="117"/>
      <c r="E234" s="120"/>
      <c r="F234" s="123"/>
      <c r="G234" s="123"/>
      <c r="H234" s="123"/>
      <c r="I234" s="126"/>
      <c r="J234" s="23"/>
    </row>
    <row r="235" spans="1:10" ht="14" x14ac:dyDescent="0.15">
      <c r="A235" s="112"/>
      <c r="B235" s="115"/>
      <c r="C235" s="16" t="s">
        <v>92</v>
      </c>
      <c r="D235" s="118"/>
      <c r="E235" s="121"/>
      <c r="F235" s="124"/>
      <c r="G235" s="124"/>
      <c r="H235" s="124"/>
      <c r="I235" s="127"/>
      <c r="J235" s="23"/>
    </row>
    <row r="236" spans="1:10" ht="14" x14ac:dyDescent="0.15">
      <c r="A236" s="110" t="s">
        <v>160</v>
      </c>
      <c r="B236" s="113" t="s">
        <v>91</v>
      </c>
      <c r="C236" s="16" t="s">
        <v>92</v>
      </c>
      <c r="D236" s="116" t="s">
        <v>93</v>
      </c>
      <c r="E236" s="119"/>
      <c r="F236" s="122" t="str">
        <f>IFERROR(ROUND(AVERAGE(J236:J240),2),"0")</f>
        <v>0</v>
      </c>
      <c r="G236" s="122">
        <f>ROUND(E236*F236,2)</f>
        <v>0</v>
      </c>
      <c r="H236" s="122">
        <f>ROUND(G236*$D$7,2)</f>
        <v>0</v>
      </c>
      <c r="I236" s="125"/>
      <c r="J236" s="23"/>
    </row>
    <row r="237" spans="1:10" ht="14" x14ac:dyDescent="0.15">
      <c r="A237" s="111"/>
      <c r="B237" s="114"/>
      <c r="C237" s="16" t="s">
        <v>92</v>
      </c>
      <c r="D237" s="117"/>
      <c r="E237" s="120"/>
      <c r="F237" s="123"/>
      <c r="G237" s="123"/>
      <c r="H237" s="123"/>
      <c r="I237" s="126"/>
      <c r="J237" s="23"/>
    </row>
    <row r="238" spans="1:10" ht="14" x14ac:dyDescent="0.15">
      <c r="A238" s="111"/>
      <c r="B238" s="114"/>
      <c r="C238" s="16" t="s">
        <v>92</v>
      </c>
      <c r="D238" s="117"/>
      <c r="E238" s="120"/>
      <c r="F238" s="123"/>
      <c r="G238" s="123"/>
      <c r="H238" s="123"/>
      <c r="I238" s="126"/>
      <c r="J238" s="23"/>
    </row>
    <row r="239" spans="1:10" ht="14" x14ac:dyDescent="0.15">
      <c r="A239" s="111"/>
      <c r="B239" s="114"/>
      <c r="C239" s="16" t="s">
        <v>92</v>
      </c>
      <c r="D239" s="117"/>
      <c r="E239" s="120"/>
      <c r="F239" s="123"/>
      <c r="G239" s="123"/>
      <c r="H239" s="123"/>
      <c r="I239" s="126"/>
      <c r="J239" s="23"/>
    </row>
    <row r="240" spans="1:10" ht="14" x14ac:dyDescent="0.15">
      <c r="A240" s="112"/>
      <c r="B240" s="115"/>
      <c r="C240" s="16" t="s">
        <v>92</v>
      </c>
      <c r="D240" s="118"/>
      <c r="E240" s="121"/>
      <c r="F240" s="124"/>
      <c r="G240" s="124"/>
      <c r="H240" s="124"/>
      <c r="I240" s="127"/>
      <c r="J240" s="23"/>
    </row>
    <row r="241" spans="1:10" ht="14" x14ac:dyDescent="0.15">
      <c r="A241" s="110" t="s">
        <v>161</v>
      </c>
      <c r="B241" s="113" t="s">
        <v>91</v>
      </c>
      <c r="C241" s="16" t="s">
        <v>92</v>
      </c>
      <c r="D241" s="116" t="s">
        <v>93</v>
      </c>
      <c r="E241" s="119"/>
      <c r="F241" s="122" t="str">
        <f>IFERROR(ROUND(AVERAGE(J241:J245),2),"0")</f>
        <v>0</v>
      </c>
      <c r="G241" s="122">
        <f>ROUND(E241*F241,2)</f>
        <v>0</v>
      </c>
      <c r="H241" s="122">
        <f>ROUND(G241*$D$7,2)</f>
        <v>0</v>
      </c>
      <c r="I241" s="125"/>
      <c r="J241" s="23"/>
    </row>
    <row r="242" spans="1:10" ht="14" x14ac:dyDescent="0.15">
      <c r="A242" s="111"/>
      <c r="B242" s="114"/>
      <c r="C242" s="16" t="s">
        <v>92</v>
      </c>
      <c r="D242" s="117"/>
      <c r="E242" s="120"/>
      <c r="F242" s="123"/>
      <c r="G242" s="123"/>
      <c r="H242" s="123"/>
      <c r="I242" s="126"/>
      <c r="J242" s="23"/>
    </row>
    <row r="243" spans="1:10" ht="14" x14ac:dyDescent="0.15">
      <c r="A243" s="111"/>
      <c r="B243" s="114"/>
      <c r="C243" s="16" t="s">
        <v>92</v>
      </c>
      <c r="D243" s="117"/>
      <c r="E243" s="120"/>
      <c r="F243" s="123"/>
      <c r="G243" s="123"/>
      <c r="H243" s="123"/>
      <c r="I243" s="126"/>
      <c r="J243" s="23"/>
    </row>
    <row r="244" spans="1:10" ht="14" x14ac:dyDescent="0.15">
      <c r="A244" s="111"/>
      <c r="B244" s="114"/>
      <c r="C244" s="16" t="s">
        <v>92</v>
      </c>
      <c r="D244" s="117"/>
      <c r="E244" s="120"/>
      <c r="F244" s="123"/>
      <c r="G244" s="123"/>
      <c r="H244" s="123"/>
      <c r="I244" s="126"/>
      <c r="J244" s="23"/>
    </row>
    <row r="245" spans="1:10" ht="14" x14ac:dyDescent="0.15">
      <c r="A245" s="112"/>
      <c r="B245" s="115"/>
      <c r="C245" s="16" t="s">
        <v>92</v>
      </c>
      <c r="D245" s="118"/>
      <c r="E245" s="121"/>
      <c r="F245" s="124"/>
      <c r="G245" s="124"/>
      <c r="H245" s="124"/>
      <c r="I245" s="127"/>
      <c r="J245" s="23"/>
    </row>
    <row r="246" spans="1:10" ht="14" x14ac:dyDescent="0.15">
      <c r="A246" s="110" t="s">
        <v>162</v>
      </c>
      <c r="B246" s="113" t="s">
        <v>91</v>
      </c>
      <c r="C246" s="16" t="s">
        <v>92</v>
      </c>
      <c r="D246" s="116" t="s">
        <v>93</v>
      </c>
      <c r="E246" s="119"/>
      <c r="F246" s="122" t="str">
        <f>IFERROR(ROUND(AVERAGE(J246:J250),2),"0")</f>
        <v>0</v>
      </c>
      <c r="G246" s="122">
        <f>ROUND(E246*F246,2)</f>
        <v>0</v>
      </c>
      <c r="H246" s="122">
        <f>ROUND(G246*$D$7,2)</f>
        <v>0</v>
      </c>
      <c r="I246" s="125"/>
      <c r="J246" s="23"/>
    </row>
    <row r="247" spans="1:10" ht="14" x14ac:dyDescent="0.15">
      <c r="A247" s="111"/>
      <c r="B247" s="114"/>
      <c r="C247" s="16" t="s">
        <v>92</v>
      </c>
      <c r="D247" s="117"/>
      <c r="E247" s="120"/>
      <c r="F247" s="123"/>
      <c r="G247" s="123"/>
      <c r="H247" s="123"/>
      <c r="I247" s="126"/>
      <c r="J247" s="23"/>
    </row>
    <row r="248" spans="1:10" ht="14" x14ac:dyDescent="0.15">
      <c r="A248" s="111"/>
      <c r="B248" s="114"/>
      <c r="C248" s="16" t="s">
        <v>92</v>
      </c>
      <c r="D248" s="117"/>
      <c r="E248" s="120"/>
      <c r="F248" s="123"/>
      <c r="G248" s="123"/>
      <c r="H248" s="123"/>
      <c r="I248" s="126"/>
      <c r="J248" s="23"/>
    </row>
    <row r="249" spans="1:10" ht="14" x14ac:dyDescent="0.15">
      <c r="A249" s="111"/>
      <c r="B249" s="114"/>
      <c r="C249" s="16" t="s">
        <v>92</v>
      </c>
      <c r="D249" s="117"/>
      <c r="E249" s="120"/>
      <c r="F249" s="123"/>
      <c r="G249" s="123"/>
      <c r="H249" s="123"/>
      <c r="I249" s="126"/>
      <c r="J249" s="23"/>
    </row>
    <row r="250" spans="1:10" ht="14" x14ac:dyDescent="0.15">
      <c r="A250" s="112"/>
      <c r="B250" s="115"/>
      <c r="C250" s="16" t="s">
        <v>92</v>
      </c>
      <c r="D250" s="118"/>
      <c r="E250" s="121"/>
      <c r="F250" s="124"/>
      <c r="G250" s="124"/>
      <c r="H250" s="124"/>
      <c r="I250" s="127"/>
      <c r="J250" s="23"/>
    </row>
    <row r="251" spans="1:10" ht="14" x14ac:dyDescent="0.15">
      <c r="A251" s="110" t="s">
        <v>163</v>
      </c>
      <c r="B251" s="113" t="s">
        <v>91</v>
      </c>
      <c r="C251" s="16" t="s">
        <v>92</v>
      </c>
      <c r="D251" s="116" t="s">
        <v>93</v>
      </c>
      <c r="E251" s="119"/>
      <c r="F251" s="122" t="str">
        <f>IFERROR(ROUND(AVERAGE(J251:J255),2),"0")</f>
        <v>0</v>
      </c>
      <c r="G251" s="122">
        <f>ROUND(E251*F251,2)</f>
        <v>0</v>
      </c>
      <c r="H251" s="122">
        <f>ROUND(G251*$D$7,2)</f>
        <v>0</v>
      </c>
      <c r="I251" s="125"/>
      <c r="J251" s="23"/>
    </row>
    <row r="252" spans="1:10" ht="14" x14ac:dyDescent="0.15">
      <c r="A252" s="111"/>
      <c r="B252" s="114"/>
      <c r="C252" s="16" t="s">
        <v>92</v>
      </c>
      <c r="D252" s="117"/>
      <c r="E252" s="120"/>
      <c r="F252" s="123"/>
      <c r="G252" s="123"/>
      <c r="H252" s="123"/>
      <c r="I252" s="126"/>
      <c r="J252" s="23"/>
    </row>
    <row r="253" spans="1:10" ht="14" x14ac:dyDescent="0.15">
      <c r="A253" s="111"/>
      <c r="B253" s="114"/>
      <c r="C253" s="16" t="s">
        <v>92</v>
      </c>
      <c r="D253" s="117"/>
      <c r="E253" s="120"/>
      <c r="F253" s="123"/>
      <c r="G253" s="123"/>
      <c r="H253" s="123"/>
      <c r="I253" s="126"/>
      <c r="J253" s="23"/>
    </row>
    <row r="254" spans="1:10" ht="14" x14ac:dyDescent="0.15">
      <c r="A254" s="111"/>
      <c r="B254" s="114"/>
      <c r="C254" s="16" t="s">
        <v>92</v>
      </c>
      <c r="D254" s="117"/>
      <c r="E254" s="120"/>
      <c r="F254" s="123"/>
      <c r="G254" s="123"/>
      <c r="H254" s="123"/>
      <c r="I254" s="126"/>
      <c r="J254" s="23"/>
    </row>
    <row r="255" spans="1:10" ht="14" x14ac:dyDescent="0.15">
      <c r="A255" s="112"/>
      <c r="B255" s="115"/>
      <c r="C255" s="16" t="s">
        <v>92</v>
      </c>
      <c r="D255" s="118"/>
      <c r="E255" s="121"/>
      <c r="F255" s="124"/>
      <c r="G255" s="124"/>
      <c r="H255" s="124"/>
      <c r="I255" s="127"/>
      <c r="J255" s="23"/>
    </row>
    <row r="256" spans="1:10" ht="14" x14ac:dyDescent="0.15">
      <c r="A256" s="110" t="s">
        <v>164</v>
      </c>
      <c r="B256" s="113" t="s">
        <v>91</v>
      </c>
      <c r="C256" s="16" t="s">
        <v>92</v>
      </c>
      <c r="D256" s="116" t="s">
        <v>93</v>
      </c>
      <c r="E256" s="119"/>
      <c r="F256" s="122" t="str">
        <f>IFERROR(ROUND(AVERAGE(J256:J260),2),"0")</f>
        <v>0</v>
      </c>
      <c r="G256" s="122">
        <f>ROUND(E256*F256,2)</f>
        <v>0</v>
      </c>
      <c r="H256" s="122">
        <f>ROUND(G256*$D$7,2)</f>
        <v>0</v>
      </c>
      <c r="I256" s="125"/>
      <c r="J256" s="23"/>
    </row>
    <row r="257" spans="1:10" ht="14" x14ac:dyDescent="0.15">
      <c r="A257" s="111"/>
      <c r="B257" s="114"/>
      <c r="C257" s="16" t="s">
        <v>92</v>
      </c>
      <c r="D257" s="117"/>
      <c r="E257" s="120"/>
      <c r="F257" s="123"/>
      <c r="G257" s="123"/>
      <c r="H257" s="123"/>
      <c r="I257" s="126"/>
      <c r="J257" s="23"/>
    </row>
    <row r="258" spans="1:10" ht="14" x14ac:dyDescent="0.15">
      <c r="A258" s="111"/>
      <c r="B258" s="114"/>
      <c r="C258" s="16" t="s">
        <v>92</v>
      </c>
      <c r="D258" s="117"/>
      <c r="E258" s="120"/>
      <c r="F258" s="123"/>
      <c r="G258" s="123"/>
      <c r="H258" s="123"/>
      <c r="I258" s="126"/>
      <c r="J258" s="23"/>
    </row>
    <row r="259" spans="1:10" ht="14" x14ac:dyDescent="0.15">
      <c r="A259" s="111"/>
      <c r="B259" s="114"/>
      <c r="C259" s="16" t="s">
        <v>92</v>
      </c>
      <c r="D259" s="117"/>
      <c r="E259" s="120"/>
      <c r="F259" s="123"/>
      <c r="G259" s="123"/>
      <c r="H259" s="123"/>
      <c r="I259" s="126"/>
      <c r="J259" s="23"/>
    </row>
    <row r="260" spans="1:10" ht="14" x14ac:dyDescent="0.15">
      <c r="A260" s="112"/>
      <c r="B260" s="115"/>
      <c r="C260" s="16" t="s">
        <v>92</v>
      </c>
      <c r="D260" s="118"/>
      <c r="E260" s="121"/>
      <c r="F260" s="124"/>
      <c r="G260" s="124"/>
      <c r="H260" s="124"/>
      <c r="I260" s="127"/>
      <c r="J260" s="23"/>
    </row>
    <row r="261" spans="1:10" ht="14" x14ac:dyDescent="0.15">
      <c r="A261" s="110" t="s">
        <v>165</v>
      </c>
      <c r="B261" s="113" t="s">
        <v>91</v>
      </c>
      <c r="C261" s="16" t="s">
        <v>92</v>
      </c>
      <c r="D261" s="116" t="s">
        <v>93</v>
      </c>
      <c r="E261" s="119"/>
      <c r="F261" s="122" t="str">
        <f>IFERROR(ROUND(AVERAGE(J261:J265),2),"0")</f>
        <v>0</v>
      </c>
      <c r="G261" s="122">
        <f>ROUND(E261*F261,2)</f>
        <v>0</v>
      </c>
      <c r="H261" s="122">
        <f>ROUND(G261*$D$7,2)</f>
        <v>0</v>
      </c>
      <c r="I261" s="125"/>
      <c r="J261" s="23"/>
    </row>
    <row r="262" spans="1:10" ht="14" x14ac:dyDescent="0.15">
      <c r="A262" s="111"/>
      <c r="B262" s="114"/>
      <c r="C262" s="16" t="s">
        <v>92</v>
      </c>
      <c r="D262" s="117"/>
      <c r="E262" s="120"/>
      <c r="F262" s="123"/>
      <c r="G262" s="123"/>
      <c r="H262" s="123"/>
      <c r="I262" s="126"/>
      <c r="J262" s="23"/>
    </row>
    <row r="263" spans="1:10" ht="14" x14ac:dyDescent="0.15">
      <c r="A263" s="111"/>
      <c r="B263" s="114"/>
      <c r="C263" s="16" t="s">
        <v>92</v>
      </c>
      <c r="D263" s="117"/>
      <c r="E263" s="120"/>
      <c r="F263" s="123"/>
      <c r="G263" s="123"/>
      <c r="H263" s="123"/>
      <c r="I263" s="126"/>
      <c r="J263" s="23"/>
    </row>
    <row r="264" spans="1:10" ht="14" x14ac:dyDescent="0.15">
      <c r="A264" s="111"/>
      <c r="B264" s="114"/>
      <c r="C264" s="16" t="s">
        <v>92</v>
      </c>
      <c r="D264" s="117"/>
      <c r="E264" s="120"/>
      <c r="F264" s="123"/>
      <c r="G264" s="123"/>
      <c r="H264" s="123"/>
      <c r="I264" s="126"/>
      <c r="J264" s="23"/>
    </row>
    <row r="265" spans="1:10" ht="14" x14ac:dyDescent="0.15">
      <c r="A265" s="112"/>
      <c r="B265" s="115"/>
      <c r="C265" s="16" t="s">
        <v>92</v>
      </c>
      <c r="D265" s="118"/>
      <c r="E265" s="121"/>
      <c r="F265" s="124"/>
      <c r="G265" s="124"/>
      <c r="H265" s="124"/>
      <c r="I265" s="127"/>
      <c r="J265" s="23"/>
    </row>
    <row r="266" spans="1:10" ht="14" x14ac:dyDescent="0.15">
      <c r="A266" s="110" t="s">
        <v>166</v>
      </c>
      <c r="B266" s="113" t="s">
        <v>91</v>
      </c>
      <c r="C266" s="16" t="s">
        <v>92</v>
      </c>
      <c r="D266" s="116" t="s">
        <v>93</v>
      </c>
      <c r="E266" s="119"/>
      <c r="F266" s="122" t="str">
        <f>IFERROR(ROUND(AVERAGE(J266:J270),2),"0")</f>
        <v>0</v>
      </c>
      <c r="G266" s="122">
        <f>ROUND(E266*F266,2)</f>
        <v>0</v>
      </c>
      <c r="H266" s="122">
        <f>ROUND(G266*$D$7,2)</f>
        <v>0</v>
      </c>
      <c r="I266" s="125"/>
      <c r="J266" s="23"/>
    </row>
    <row r="267" spans="1:10" ht="14" x14ac:dyDescent="0.15">
      <c r="A267" s="111"/>
      <c r="B267" s="114"/>
      <c r="C267" s="16" t="s">
        <v>92</v>
      </c>
      <c r="D267" s="117"/>
      <c r="E267" s="120"/>
      <c r="F267" s="123"/>
      <c r="G267" s="123"/>
      <c r="H267" s="123"/>
      <c r="I267" s="126"/>
      <c r="J267" s="23"/>
    </row>
    <row r="268" spans="1:10" ht="14" x14ac:dyDescent="0.15">
      <c r="A268" s="111"/>
      <c r="B268" s="114"/>
      <c r="C268" s="16" t="s">
        <v>92</v>
      </c>
      <c r="D268" s="117"/>
      <c r="E268" s="120"/>
      <c r="F268" s="123"/>
      <c r="G268" s="123"/>
      <c r="H268" s="123"/>
      <c r="I268" s="126"/>
      <c r="J268" s="23"/>
    </row>
    <row r="269" spans="1:10" ht="14" x14ac:dyDescent="0.15">
      <c r="A269" s="111"/>
      <c r="B269" s="114"/>
      <c r="C269" s="16" t="s">
        <v>92</v>
      </c>
      <c r="D269" s="117"/>
      <c r="E269" s="120"/>
      <c r="F269" s="123"/>
      <c r="G269" s="123"/>
      <c r="H269" s="123"/>
      <c r="I269" s="126"/>
      <c r="J269" s="23"/>
    </row>
    <row r="270" spans="1:10" ht="14" x14ac:dyDescent="0.15">
      <c r="A270" s="112"/>
      <c r="B270" s="115"/>
      <c r="C270" s="16" t="s">
        <v>92</v>
      </c>
      <c r="D270" s="118"/>
      <c r="E270" s="121"/>
      <c r="F270" s="124"/>
      <c r="G270" s="124"/>
      <c r="H270" s="124"/>
      <c r="I270" s="127"/>
      <c r="J270" s="23"/>
    </row>
    <row r="271" spans="1:10" ht="14" x14ac:dyDescent="0.15">
      <c r="A271" s="110" t="s">
        <v>167</v>
      </c>
      <c r="B271" s="113" t="s">
        <v>91</v>
      </c>
      <c r="C271" s="16" t="s">
        <v>92</v>
      </c>
      <c r="D271" s="116" t="s">
        <v>93</v>
      </c>
      <c r="E271" s="119"/>
      <c r="F271" s="122" t="str">
        <f>IFERROR(ROUND(AVERAGE(J271:J275),2),"0")</f>
        <v>0</v>
      </c>
      <c r="G271" s="122">
        <f>ROUND(E271*F271,2)</f>
        <v>0</v>
      </c>
      <c r="H271" s="122">
        <f>ROUND(G271*$D$7,2)</f>
        <v>0</v>
      </c>
      <c r="I271" s="125"/>
      <c r="J271" s="23"/>
    </row>
    <row r="272" spans="1:10" ht="14" x14ac:dyDescent="0.15">
      <c r="A272" s="111"/>
      <c r="B272" s="114"/>
      <c r="C272" s="16" t="s">
        <v>92</v>
      </c>
      <c r="D272" s="117"/>
      <c r="E272" s="120"/>
      <c r="F272" s="123"/>
      <c r="G272" s="123"/>
      <c r="H272" s="123"/>
      <c r="I272" s="126"/>
      <c r="J272" s="23"/>
    </row>
    <row r="273" spans="1:10" ht="14" x14ac:dyDescent="0.15">
      <c r="A273" s="111"/>
      <c r="B273" s="114"/>
      <c r="C273" s="16" t="s">
        <v>92</v>
      </c>
      <c r="D273" s="117"/>
      <c r="E273" s="120"/>
      <c r="F273" s="123"/>
      <c r="G273" s="123"/>
      <c r="H273" s="123"/>
      <c r="I273" s="126"/>
      <c r="J273" s="23"/>
    </row>
    <row r="274" spans="1:10" ht="14" x14ac:dyDescent="0.15">
      <c r="A274" s="111"/>
      <c r="B274" s="114"/>
      <c r="C274" s="16" t="s">
        <v>92</v>
      </c>
      <c r="D274" s="117"/>
      <c r="E274" s="120"/>
      <c r="F274" s="123"/>
      <c r="G274" s="123"/>
      <c r="H274" s="123"/>
      <c r="I274" s="126"/>
      <c r="J274" s="23"/>
    </row>
    <row r="275" spans="1:10" ht="14" x14ac:dyDescent="0.15">
      <c r="A275" s="112"/>
      <c r="B275" s="115"/>
      <c r="C275" s="16" t="s">
        <v>92</v>
      </c>
      <c r="D275" s="118"/>
      <c r="E275" s="121"/>
      <c r="F275" s="124"/>
      <c r="G275" s="124"/>
      <c r="H275" s="124"/>
      <c r="I275" s="127"/>
      <c r="J275" s="23"/>
    </row>
    <row r="276" spans="1:10" x14ac:dyDescent="0.15">
      <c r="A276" s="128" t="s">
        <v>95</v>
      </c>
      <c r="B276" s="128"/>
      <c r="C276" s="128"/>
      <c r="D276" s="128"/>
      <c r="E276" s="128"/>
      <c r="F276" s="128"/>
      <c r="G276" s="9">
        <f>SUM(G10,G53,G74,G175)</f>
        <v>0</v>
      </c>
      <c r="H276" s="9">
        <f>SUM(H10,H53,H74,H175)</f>
        <v>0</v>
      </c>
      <c r="I276" s="10"/>
    </row>
    <row r="277" spans="1:10" x14ac:dyDescent="0.15">
      <c r="G277" s="35"/>
      <c r="H277" s="35"/>
    </row>
  </sheetData>
  <sheetProtection sheet="1" objects="1" scenarios="1"/>
  <mergeCells count="296">
    <mergeCell ref="H271:H275"/>
    <mergeCell ref="I271:I275"/>
    <mergeCell ref="A276:F276"/>
    <mergeCell ref="A271:A275"/>
    <mergeCell ref="B271:B275"/>
    <mergeCell ref="D271:D275"/>
    <mergeCell ref="E271:E275"/>
    <mergeCell ref="F271:F275"/>
    <mergeCell ref="G271:G275"/>
    <mergeCell ref="H261:H265"/>
    <mergeCell ref="I261:I265"/>
    <mergeCell ref="A266:A270"/>
    <mergeCell ref="B266:B270"/>
    <mergeCell ref="D266:D270"/>
    <mergeCell ref="E266:E270"/>
    <mergeCell ref="F266:F270"/>
    <mergeCell ref="G266:G270"/>
    <mergeCell ref="H266:H270"/>
    <mergeCell ref="I266:I270"/>
    <mergeCell ref="A261:A265"/>
    <mergeCell ref="B261:B265"/>
    <mergeCell ref="D261:D265"/>
    <mergeCell ref="E261:E265"/>
    <mergeCell ref="F261:F265"/>
    <mergeCell ref="G261:G265"/>
    <mergeCell ref="H251:H255"/>
    <mergeCell ref="I251:I255"/>
    <mergeCell ref="A256:A260"/>
    <mergeCell ref="B256:B260"/>
    <mergeCell ref="D256:D260"/>
    <mergeCell ref="E256:E260"/>
    <mergeCell ref="F256:F260"/>
    <mergeCell ref="G256:G260"/>
    <mergeCell ref="H256:H260"/>
    <mergeCell ref="I256:I260"/>
    <mergeCell ref="A251:A255"/>
    <mergeCell ref="B251:B255"/>
    <mergeCell ref="D251:D255"/>
    <mergeCell ref="E251:E255"/>
    <mergeCell ref="F251:F255"/>
    <mergeCell ref="G251:G255"/>
    <mergeCell ref="H241:H245"/>
    <mergeCell ref="I241:I245"/>
    <mergeCell ref="A246:A250"/>
    <mergeCell ref="B246:B250"/>
    <mergeCell ref="D246:D250"/>
    <mergeCell ref="E246:E250"/>
    <mergeCell ref="F246:F250"/>
    <mergeCell ref="G246:G250"/>
    <mergeCell ref="H246:H250"/>
    <mergeCell ref="I246:I250"/>
    <mergeCell ref="A241:A245"/>
    <mergeCell ref="B241:B245"/>
    <mergeCell ref="D241:D245"/>
    <mergeCell ref="E241:E245"/>
    <mergeCell ref="F241:F245"/>
    <mergeCell ref="G241:G245"/>
    <mergeCell ref="H231:H235"/>
    <mergeCell ref="I231:I235"/>
    <mergeCell ref="A236:A240"/>
    <mergeCell ref="B236:B240"/>
    <mergeCell ref="D236:D240"/>
    <mergeCell ref="E236:E240"/>
    <mergeCell ref="F236:F240"/>
    <mergeCell ref="G236:G240"/>
    <mergeCell ref="H236:H240"/>
    <mergeCell ref="I236:I240"/>
    <mergeCell ref="A231:A235"/>
    <mergeCell ref="B231:B235"/>
    <mergeCell ref="D231:D235"/>
    <mergeCell ref="E231:E235"/>
    <mergeCell ref="F231:F235"/>
    <mergeCell ref="G231:G235"/>
    <mergeCell ref="H221:H225"/>
    <mergeCell ref="I221:I225"/>
    <mergeCell ref="A226:A230"/>
    <mergeCell ref="B226:B230"/>
    <mergeCell ref="D226:D230"/>
    <mergeCell ref="E226:E230"/>
    <mergeCell ref="F226:F230"/>
    <mergeCell ref="G226:G230"/>
    <mergeCell ref="H226:H230"/>
    <mergeCell ref="I226:I230"/>
    <mergeCell ref="A221:A225"/>
    <mergeCell ref="B221:B225"/>
    <mergeCell ref="D221:D225"/>
    <mergeCell ref="E221:E225"/>
    <mergeCell ref="F221:F225"/>
    <mergeCell ref="G221:G225"/>
    <mergeCell ref="H211:H215"/>
    <mergeCell ref="I211:I215"/>
    <mergeCell ref="A216:A220"/>
    <mergeCell ref="B216:B220"/>
    <mergeCell ref="D216:D220"/>
    <mergeCell ref="E216:E220"/>
    <mergeCell ref="F216:F220"/>
    <mergeCell ref="G216:G220"/>
    <mergeCell ref="H216:H220"/>
    <mergeCell ref="I216:I220"/>
    <mergeCell ref="A211:A215"/>
    <mergeCell ref="B211:B215"/>
    <mergeCell ref="D211:D215"/>
    <mergeCell ref="E211:E215"/>
    <mergeCell ref="F211:F215"/>
    <mergeCell ref="G211:G215"/>
    <mergeCell ref="H201:H205"/>
    <mergeCell ref="I201:I205"/>
    <mergeCell ref="A206:A210"/>
    <mergeCell ref="B206:B210"/>
    <mergeCell ref="D206:D210"/>
    <mergeCell ref="E206:E210"/>
    <mergeCell ref="F206:F210"/>
    <mergeCell ref="G206:G210"/>
    <mergeCell ref="H206:H210"/>
    <mergeCell ref="I206:I210"/>
    <mergeCell ref="A201:A205"/>
    <mergeCell ref="B201:B205"/>
    <mergeCell ref="D201:D205"/>
    <mergeCell ref="E201:E205"/>
    <mergeCell ref="F201:F205"/>
    <mergeCell ref="G201:G205"/>
    <mergeCell ref="H191:H195"/>
    <mergeCell ref="I191:I195"/>
    <mergeCell ref="A196:A200"/>
    <mergeCell ref="B196:B200"/>
    <mergeCell ref="D196:D200"/>
    <mergeCell ref="E196:E200"/>
    <mergeCell ref="F196:F200"/>
    <mergeCell ref="G196:G200"/>
    <mergeCell ref="H196:H200"/>
    <mergeCell ref="I196:I200"/>
    <mergeCell ref="A191:A195"/>
    <mergeCell ref="B191:B195"/>
    <mergeCell ref="D191:D195"/>
    <mergeCell ref="E191:E195"/>
    <mergeCell ref="F191:F195"/>
    <mergeCell ref="G191:G195"/>
    <mergeCell ref="I181:I185"/>
    <mergeCell ref="A186:A190"/>
    <mergeCell ref="B186:B190"/>
    <mergeCell ref="D186:D190"/>
    <mergeCell ref="E186:E190"/>
    <mergeCell ref="F186:F190"/>
    <mergeCell ref="G186:G190"/>
    <mergeCell ref="H186:H190"/>
    <mergeCell ref="I186:I190"/>
    <mergeCell ref="G176:G180"/>
    <mergeCell ref="H176:H180"/>
    <mergeCell ref="I176:I180"/>
    <mergeCell ref="A181:A185"/>
    <mergeCell ref="B181:B185"/>
    <mergeCell ref="D181:D185"/>
    <mergeCell ref="E181:E185"/>
    <mergeCell ref="F181:F185"/>
    <mergeCell ref="G181:G185"/>
    <mergeCell ref="H181:H185"/>
    <mergeCell ref="B175:F175"/>
    <mergeCell ref="A176:A180"/>
    <mergeCell ref="B176:B180"/>
    <mergeCell ref="D176:D180"/>
    <mergeCell ref="E176:E180"/>
    <mergeCell ref="F176:F180"/>
    <mergeCell ref="A165:A169"/>
    <mergeCell ref="B165:B169"/>
    <mergeCell ref="I165:I169"/>
    <mergeCell ref="A170:A174"/>
    <mergeCell ref="B170:B174"/>
    <mergeCell ref="I170:I174"/>
    <mergeCell ref="A155:A159"/>
    <mergeCell ref="B155:B159"/>
    <mergeCell ref="I155:I159"/>
    <mergeCell ref="A160:A164"/>
    <mergeCell ref="B160:B164"/>
    <mergeCell ref="I160:I164"/>
    <mergeCell ref="A145:A149"/>
    <mergeCell ref="B145:B149"/>
    <mergeCell ref="I145:I149"/>
    <mergeCell ref="A150:A154"/>
    <mergeCell ref="B150:B154"/>
    <mergeCell ref="I150:I154"/>
    <mergeCell ref="A135:A139"/>
    <mergeCell ref="B135:B139"/>
    <mergeCell ref="I135:I139"/>
    <mergeCell ref="A140:A144"/>
    <mergeCell ref="B140:B144"/>
    <mergeCell ref="I140:I144"/>
    <mergeCell ref="A125:A129"/>
    <mergeCell ref="B125:B129"/>
    <mergeCell ref="I125:I129"/>
    <mergeCell ref="A130:A134"/>
    <mergeCell ref="B130:B134"/>
    <mergeCell ref="I130:I134"/>
    <mergeCell ref="A115:A119"/>
    <mergeCell ref="B115:B119"/>
    <mergeCell ref="I115:I119"/>
    <mergeCell ref="A120:A124"/>
    <mergeCell ref="B120:B124"/>
    <mergeCell ref="I120:I124"/>
    <mergeCell ref="A105:A109"/>
    <mergeCell ref="B105:B109"/>
    <mergeCell ref="I105:I109"/>
    <mergeCell ref="A110:A114"/>
    <mergeCell ref="B110:B114"/>
    <mergeCell ref="I110:I114"/>
    <mergeCell ref="A95:A99"/>
    <mergeCell ref="B95:B99"/>
    <mergeCell ref="I95:I99"/>
    <mergeCell ref="A100:A104"/>
    <mergeCell ref="B100:B104"/>
    <mergeCell ref="I100:I104"/>
    <mergeCell ref="A85:A89"/>
    <mergeCell ref="B85:B89"/>
    <mergeCell ref="I85:I89"/>
    <mergeCell ref="A90:A94"/>
    <mergeCell ref="B90:B94"/>
    <mergeCell ref="I90:I94"/>
    <mergeCell ref="B74:F74"/>
    <mergeCell ref="A75:A79"/>
    <mergeCell ref="B75:B79"/>
    <mergeCell ref="I75:I79"/>
    <mergeCell ref="A80:A84"/>
    <mergeCell ref="B80:B84"/>
    <mergeCell ref="I80:I84"/>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F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F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D6:I6"/>
    <mergeCell ref="B9:C9"/>
    <mergeCell ref="B10:F10"/>
    <mergeCell ref="B11:F11"/>
    <mergeCell ref="B12:C12"/>
    <mergeCell ref="B13:C13"/>
    <mergeCell ref="D1:I1"/>
    <mergeCell ref="A3:C3"/>
    <mergeCell ref="D3:I3"/>
    <mergeCell ref="D4:E4"/>
    <mergeCell ref="F4:G4"/>
    <mergeCell ref="A5:C5"/>
    <mergeCell ref="D5:I5"/>
  </mergeCells>
  <conditionalFormatting sqref="K11">
    <cfRule type="duplicateValues" dxfId="11" priority="1"/>
  </conditionalFormatting>
  <conditionalFormatting sqref="K10 K12:K31">
    <cfRule type="duplicateValues" dxfId="10" priority="2"/>
  </conditionalFormatting>
  <dataValidations count="7">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176:I275" xr:uid="{3BE37B6F-2112-B847-8FB4-580712CB1732}"/>
    <dataValidation type="list" allowBlank="1" showInputMessage="1" showErrorMessage="1" prompt="Please choose the grant rate in accordance with paragraphs 48-50 of the Call" sqref="D7" xr:uid="{FB65B6E5-D9FF-234F-957C-22609D255868}">
      <formula1>"0%,25%,35%,40%,45%,50%,60%,65%,70%,75%,80%"</formula1>
    </dataValidation>
    <dataValidation allowBlank="1" showInputMessage="1" showErrorMessage="1" prompt="Įveskite vienos pareigybės darbuotojų fizinio rodiklio pasiekimui skiriamą darbo laiką valandomis." sqref="E176:E275" xr:uid="{6097093D-20EB-8548-A81E-0CA2B5E91638}"/>
    <dataValidation allowBlank="1" showErrorMessage="1" sqref="F176:F275" xr:uid="{F3E186F3-28A9-E04C-8E4C-9333EBA68636}"/>
    <dataValidation type="list" allowBlank="1" showInputMessage="1" showErrorMessage="1" sqref="D1:I1" xr:uid="{7ACB43FC-9298-2B4C-A8BB-C0DD14165D32}">
      <formula1>"Industrial research, Experimental development, Innovation aid for SMEs, Regional Investment Aid "</formula1>
    </dataValidation>
    <dataValidation allowBlank="1" showInputMessage="1" showErrorMessage="1" prompt="Physical indicator number shall correspond a physical indicator number provided in an application form" sqref="D2" xr:uid="{EE35D3E1-C28F-FC40-B175-0B105C8E0E50}"/>
    <dataValidation type="list" allowBlank="1" showInputMessage="1" showErrorMessage="1" sqref="D6:I6" xr:uid="{CA016F9F-6576-EA4F-97E2-387924E62FBB}">
      <formula1>"Pareiškėjas,Partneris Nr. 1,Partneris Nr. 2,Partneris Nr. 3"</formula1>
    </dataValidation>
  </dataValidations>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6B326-E450-ED4A-89DE-A8C2568326EB}">
  <sheetPr codeName="Sheet8"/>
  <dimension ref="A1:R277"/>
  <sheetViews>
    <sheetView showZeros="0" topLeftCell="A15" zoomScale="88" workbookViewId="0">
      <selection activeCell="H8" sqref="H8"/>
    </sheetView>
  </sheetViews>
  <sheetFormatPr baseColWidth="10" defaultColWidth="9.1640625" defaultRowHeight="13" x14ac:dyDescent="0.15"/>
  <cols>
    <col min="1" max="1" width="6.5" style="1" customWidth="1"/>
    <col min="2" max="2" width="26.1640625" style="1" customWidth="1"/>
    <col min="3" max="3" width="46.1640625" style="1" bestFit="1" customWidth="1"/>
    <col min="4" max="4" width="12.6640625" style="1" bestFit="1" customWidth="1"/>
    <col min="5" max="5" width="8.1640625" style="1" customWidth="1"/>
    <col min="6" max="6" width="12.6640625" style="1" customWidth="1"/>
    <col min="7" max="7" width="28" style="1" customWidth="1"/>
    <col min="8" max="8" width="16.5" style="1" customWidth="1"/>
    <col min="9" max="9" width="34.33203125" style="1" customWidth="1"/>
    <col min="10" max="10" width="22.5" style="1" customWidth="1"/>
    <col min="11" max="11" width="16.5" style="1" customWidth="1"/>
    <col min="12" max="12" width="15.33203125" style="1" customWidth="1"/>
    <col min="13" max="13" width="10" style="1" customWidth="1"/>
    <col min="14" max="14" width="11.6640625" style="1" customWidth="1"/>
    <col min="15" max="15" width="14" style="1" customWidth="1"/>
    <col min="16" max="16" width="15" style="1" customWidth="1"/>
    <col min="17" max="17" width="22.5" style="1" customWidth="1"/>
    <col min="18" max="16384" width="9.1640625" style="1"/>
  </cols>
  <sheetData>
    <row r="1" spans="1:9" x14ac:dyDescent="0.15">
      <c r="A1" s="66"/>
      <c r="B1" s="66"/>
      <c r="C1" s="66" t="s">
        <v>66</v>
      </c>
      <c r="D1" s="85"/>
      <c r="E1" s="85"/>
      <c r="F1" s="85"/>
      <c r="G1" s="85"/>
      <c r="H1" s="85"/>
      <c r="I1" s="85"/>
    </row>
    <row r="2" spans="1:9" ht="13.5" customHeight="1" x14ac:dyDescent="0.15">
      <c r="A2" s="66"/>
      <c r="B2" s="66"/>
      <c r="C2" s="66" t="s">
        <v>116</v>
      </c>
      <c r="D2" s="2"/>
      <c r="E2" s="3"/>
      <c r="F2" s="3"/>
      <c r="G2" s="3"/>
      <c r="H2" s="3"/>
      <c r="I2" s="3"/>
    </row>
    <row r="3" spans="1:9" x14ac:dyDescent="0.15">
      <c r="A3" s="86" t="s">
        <v>117</v>
      </c>
      <c r="B3" s="86"/>
      <c r="C3" s="86"/>
      <c r="D3" s="87"/>
      <c r="E3" s="87"/>
      <c r="F3" s="87"/>
      <c r="G3" s="87"/>
      <c r="H3" s="87"/>
      <c r="I3" s="87"/>
    </row>
    <row r="4" spans="1:9" x14ac:dyDescent="0.15">
      <c r="A4" s="66"/>
      <c r="B4" s="66"/>
      <c r="C4" s="66" t="s">
        <v>118</v>
      </c>
      <c r="D4" s="88"/>
      <c r="E4" s="88"/>
      <c r="F4" s="89" t="s">
        <v>121</v>
      </c>
      <c r="G4" s="89"/>
      <c r="H4" s="40"/>
      <c r="I4" s="3"/>
    </row>
    <row r="5" spans="1:9" ht="15" customHeight="1" x14ac:dyDescent="0.15">
      <c r="A5" s="86" t="s">
        <v>119</v>
      </c>
      <c r="B5" s="86"/>
      <c r="C5" s="86"/>
      <c r="D5" s="90"/>
      <c r="E5" s="90"/>
      <c r="F5" s="90"/>
      <c r="G5" s="90"/>
      <c r="H5" s="90"/>
      <c r="I5" s="85"/>
    </row>
    <row r="6" spans="1:9" x14ac:dyDescent="0.15">
      <c r="A6" s="66"/>
      <c r="B6" s="66"/>
      <c r="C6" s="66" t="s">
        <v>120</v>
      </c>
      <c r="D6" s="90"/>
      <c r="E6" s="90"/>
      <c r="F6" s="90"/>
      <c r="G6" s="90"/>
      <c r="H6" s="90"/>
      <c r="I6" s="90"/>
    </row>
    <row r="7" spans="1:9" x14ac:dyDescent="0.15">
      <c r="A7" s="66"/>
      <c r="B7" s="66"/>
      <c r="C7" s="66" t="s">
        <v>67</v>
      </c>
      <c r="D7" s="5"/>
      <c r="E7" s="3"/>
      <c r="F7" s="3"/>
      <c r="G7" s="6"/>
      <c r="H7" s="6"/>
      <c r="I7" s="3"/>
    </row>
    <row r="8" spans="1:9" ht="6" customHeight="1" x14ac:dyDescent="0.15"/>
    <row r="9" spans="1:9" ht="28" x14ac:dyDescent="0.15">
      <c r="A9" s="65" t="s">
        <v>56</v>
      </c>
      <c r="B9" s="92" t="s">
        <v>68</v>
      </c>
      <c r="C9" s="92"/>
      <c r="D9" s="65" t="s">
        <v>69</v>
      </c>
      <c r="E9" s="65" t="s">
        <v>70</v>
      </c>
      <c r="F9" s="65" t="s">
        <v>72</v>
      </c>
      <c r="G9" s="65" t="s">
        <v>73</v>
      </c>
      <c r="H9" s="65" t="s">
        <v>74</v>
      </c>
      <c r="I9" s="65" t="s">
        <v>75</v>
      </c>
    </row>
    <row r="10" spans="1:9" ht="27.75" customHeight="1" x14ac:dyDescent="0.15">
      <c r="A10" s="8" t="s">
        <v>19</v>
      </c>
      <c r="B10" s="93" t="s">
        <v>76</v>
      </c>
      <c r="C10" s="94"/>
      <c r="D10" s="94"/>
      <c r="E10" s="94"/>
      <c r="F10" s="95"/>
      <c r="G10" s="9">
        <f>G11+G32</f>
        <v>0</v>
      </c>
      <c r="H10" s="9">
        <f>H11+H32</f>
        <v>0</v>
      </c>
      <c r="I10" s="10"/>
    </row>
    <row r="11" spans="1:9" ht="13" customHeight="1" x14ac:dyDescent="0.15">
      <c r="A11" s="17" t="s">
        <v>20</v>
      </c>
      <c r="B11" s="96" t="s">
        <v>184</v>
      </c>
      <c r="C11" s="97"/>
      <c r="D11" s="97"/>
      <c r="E11" s="97"/>
      <c r="F11" s="98"/>
      <c r="G11" s="18">
        <f>SUM(G12:G31)</f>
        <v>0</v>
      </c>
      <c r="H11" s="18">
        <f>SUM(H12:H31)</f>
        <v>0</v>
      </c>
      <c r="I11" s="19"/>
    </row>
    <row r="12" spans="1:9" x14ac:dyDescent="0.15">
      <c r="A12" s="11" t="s">
        <v>21</v>
      </c>
      <c r="B12" s="91" t="s">
        <v>77</v>
      </c>
      <c r="C12" s="91"/>
      <c r="D12" s="12"/>
      <c r="E12" s="13"/>
      <c r="F12" s="14"/>
      <c r="G12" s="15">
        <f t="shared" ref="G12:G31" si="0">ROUND(E12*F12,2)</f>
        <v>0</v>
      </c>
      <c r="H12" s="15">
        <f t="shared" ref="H12:H73" si="1">ROUND(G12*$D$7,2)</f>
        <v>0</v>
      </c>
      <c r="I12" s="16"/>
    </row>
    <row r="13" spans="1:9" ht="13" customHeight="1" x14ac:dyDescent="0.15">
      <c r="A13" s="11" t="s">
        <v>22</v>
      </c>
      <c r="B13" s="91" t="s">
        <v>77</v>
      </c>
      <c r="C13" s="91"/>
      <c r="D13" s="12"/>
      <c r="E13" s="13"/>
      <c r="F13" s="14"/>
      <c r="G13" s="15">
        <f t="shared" si="0"/>
        <v>0</v>
      </c>
      <c r="H13" s="15">
        <f t="shared" si="1"/>
        <v>0</v>
      </c>
      <c r="I13" s="16"/>
    </row>
    <row r="14" spans="1:9" ht="13" customHeight="1" x14ac:dyDescent="0.15">
      <c r="A14" s="11" t="s">
        <v>23</v>
      </c>
      <c r="B14" s="91" t="s">
        <v>77</v>
      </c>
      <c r="C14" s="91"/>
      <c r="D14" s="12"/>
      <c r="E14" s="13"/>
      <c r="F14" s="14"/>
      <c r="G14" s="15">
        <f t="shared" si="0"/>
        <v>0</v>
      </c>
      <c r="H14" s="15">
        <f t="shared" si="1"/>
        <v>0</v>
      </c>
      <c r="I14" s="16"/>
    </row>
    <row r="15" spans="1:9" ht="13" customHeight="1" x14ac:dyDescent="0.15">
      <c r="A15" s="11" t="s">
        <v>24</v>
      </c>
      <c r="B15" s="91" t="s">
        <v>77</v>
      </c>
      <c r="C15" s="91"/>
      <c r="D15" s="12"/>
      <c r="E15" s="13"/>
      <c r="F15" s="14"/>
      <c r="G15" s="15">
        <f t="shared" si="0"/>
        <v>0</v>
      </c>
      <c r="H15" s="15">
        <f t="shared" si="1"/>
        <v>0</v>
      </c>
      <c r="I15" s="16"/>
    </row>
    <row r="16" spans="1:9" ht="13" customHeight="1" x14ac:dyDescent="0.15">
      <c r="A16" s="11" t="s">
        <v>25</v>
      </c>
      <c r="B16" s="91" t="s">
        <v>77</v>
      </c>
      <c r="C16" s="91"/>
      <c r="D16" s="12"/>
      <c r="E16" s="13"/>
      <c r="F16" s="14"/>
      <c r="G16" s="15">
        <f t="shared" si="0"/>
        <v>0</v>
      </c>
      <c r="H16" s="15">
        <f t="shared" si="1"/>
        <v>0</v>
      </c>
      <c r="I16" s="16"/>
    </row>
    <row r="17" spans="1:17" ht="13" customHeight="1" x14ac:dyDescent="0.15">
      <c r="A17" s="11" t="s">
        <v>26</v>
      </c>
      <c r="B17" s="91" t="s">
        <v>77</v>
      </c>
      <c r="C17" s="91"/>
      <c r="D17" s="12"/>
      <c r="E17" s="13"/>
      <c r="F17" s="14"/>
      <c r="G17" s="15">
        <f t="shared" si="0"/>
        <v>0</v>
      </c>
      <c r="H17" s="15">
        <f t="shared" si="1"/>
        <v>0</v>
      </c>
      <c r="I17" s="16"/>
    </row>
    <row r="18" spans="1:17" ht="13" customHeight="1" x14ac:dyDescent="0.15">
      <c r="A18" s="11" t="s">
        <v>27</v>
      </c>
      <c r="B18" s="91" t="s">
        <v>77</v>
      </c>
      <c r="C18" s="91"/>
      <c r="D18" s="12"/>
      <c r="E18" s="13"/>
      <c r="F18" s="14"/>
      <c r="G18" s="15">
        <f t="shared" si="0"/>
        <v>0</v>
      </c>
      <c r="H18" s="15">
        <f t="shared" si="1"/>
        <v>0</v>
      </c>
      <c r="I18" s="16"/>
    </row>
    <row r="19" spans="1:17" ht="13" customHeight="1" x14ac:dyDescent="0.15">
      <c r="A19" s="11" t="s">
        <v>28</v>
      </c>
      <c r="B19" s="91" t="s">
        <v>77</v>
      </c>
      <c r="C19" s="91"/>
      <c r="D19" s="12"/>
      <c r="E19" s="13"/>
      <c r="F19" s="14"/>
      <c r="G19" s="15">
        <f t="shared" si="0"/>
        <v>0</v>
      </c>
      <c r="H19" s="15">
        <f t="shared" si="1"/>
        <v>0</v>
      </c>
      <c r="I19" s="16"/>
    </row>
    <row r="20" spans="1:17" ht="13" customHeight="1" x14ac:dyDescent="0.15">
      <c r="A20" s="11" t="s">
        <v>29</v>
      </c>
      <c r="B20" s="91" t="s">
        <v>77</v>
      </c>
      <c r="C20" s="91"/>
      <c r="D20" s="12"/>
      <c r="E20" s="13"/>
      <c r="F20" s="14"/>
      <c r="G20" s="15">
        <f t="shared" si="0"/>
        <v>0</v>
      </c>
      <c r="H20" s="15">
        <f t="shared" si="1"/>
        <v>0</v>
      </c>
      <c r="I20" s="16"/>
    </row>
    <row r="21" spans="1:17" ht="13" customHeight="1" x14ac:dyDescent="0.15">
      <c r="A21" s="11" t="s">
        <v>30</v>
      </c>
      <c r="B21" s="91" t="s">
        <v>77</v>
      </c>
      <c r="C21" s="91"/>
      <c r="D21" s="12"/>
      <c r="E21" s="13"/>
      <c r="F21" s="14"/>
      <c r="G21" s="15">
        <f t="shared" si="0"/>
        <v>0</v>
      </c>
      <c r="H21" s="15">
        <f t="shared" si="1"/>
        <v>0</v>
      </c>
      <c r="I21" s="16"/>
    </row>
    <row r="22" spans="1:17" ht="13" customHeight="1" x14ac:dyDescent="0.15">
      <c r="A22" s="11" t="s">
        <v>128</v>
      </c>
      <c r="B22" s="91" t="s">
        <v>77</v>
      </c>
      <c r="C22" s="91"/>
      <c r="D22" s="12"/>
      <c r="E22" s="13"/>
      <c r="F22" s="14"/>
      <c r="G22" s="15">
        <f t="shared" si="0"/>
        <v>0</v>
      </c>
      <c r="H22" s="15">
        <f t="shared" si="1"/>
        <v>0</v>
      </c>
      <c r="I22" s="16"/>
    </row>
    <row r="23" spans="1:17" ht="13" customHeight="1" x14ac:dyDescent="0.15">
      <c r="A23" s="11" t="s">
        <v>129</v>
      </c>
      <c r="B23" s="91" t="s">
        <v>77</v>
      </c>
      <c r="C23" s="91"/>
      <c r="D23" s="12"/>
      <c r="E23" s="13"/>
      <c r="F23" s="14"/>
      <c r="G23" s="15">
        <f t="shared" si="0"/>
        <v>0</v>
      </c>
      <c r="H23" s="15">
        <f t="shared" si="1"/>
        <v>0</v>
      </c>
      <c r="I23" s="16"/>
    </row>
    <row r="24" spans="1:17" ht="13" customHeight="1" x14ac:dyDescent="0.15">
      <c r="A24" s="11" t="s">
        <v>130</v>
      </c>
      <c r="B24" s="91" t="s">
        <v>77</v>
      </c>
      <c r="C24" s="91"/>
      <c r="D24" s="12"/>
      <c r="E24" s="13"/>
      <c r="F24" s="14"/>
      <c r="G24" s="15">
        <f t="shared" si="0"/>
        <v>0</v>
      </c>
      <c r="H24" s="15">
        <f t="shared" si="1"/>
        <v>0</v>
      </c>
      <c r="I24" s="16"/>
    </row>
    <row r="25" spans="1:17" ht="13" customHeight="1" x14ac:dyDescent="0.15">
      <c r="A25" s="11" t="s">
        <v>131</v>
      </c>
      <c r="B25" s="91" t="s">
        <v>77</v>
      </c>
      <c r="C25" s="91"/>
      <c r="D25" s="12"/>
      <c r="E25" s="13"/>
      <c r="F25" s="14"/>
      <c r="G25" s="15">
        <f t="shared" si="0"/>
        <v>0</v>
      </c>
      <c r="H25" s="15">
        <f t="shared" si="1"/>
        <v>0</v>
      </c>
      <c r="I25" s="16"/>
    </row>
    <row r="26" spans="1:17" ht="13" customHeight="1" x14ac:dyDescent="0.15">
      <c r="A26" s="11" t="s">
        <v>132</v>
      </c>
      <c r="B26" s="91" t="s">
        <v>77</v>
      </c>
      <c r="C26" s="91"/>
      <c r="D26" s="12"/>
      <c r="E26" s="13"/>
      <c r="F26" s="14"/>
      <c r="G26" s="15">
        <f t="shared" si="0"/>
        <v>0</v>
      </c>
      <c r="H26" s="15">
        <f t="shared" si="1"/>
        <v>0</v>
      </c>
      <c r="I26" s="16"/>
    </row>
    <row r="27" spans="1:17" ht="13" customHeight="1" x14ac:dyDescent="0.15">
      <c r="A27" s="11" t="s">
        <v>133</v>
      </c>
      <c r="B27" s="91" t="s">
        <v>77</v>
      </c>
      <c r="C27" s="91"/>
      <c r="D27" s="12"/>
      <c r="E27" s="13"/>
      <c r="F27" s="14"/>
      <c r="G27" s="15">
        <f t="shared" si="0"/>
        <v>0</v>
      </c>
      <c r="H27" s="15">
        <f t="shared" si="1"/>
        <v>0</v>
      </c>
      <c r="I27" s="16"/>
    </row>
    <row r="28" spans="1:17" ht="13" customHeight="1" x14ac:dyDescent="0.15">
      <c r="A28" s="11" t="s">
        <v>134</v>
      </c>
      <c r="B28" s="91" t="s">
        <v>77</v>
      </c>
      <c r="C28" s="91"/>
      <c r="D28" s="12"/>
      <c r="E28" s="13"/>
      <c r="F28" s="14"/>
      <c r="G28" s="15">
        <f t="shared" si="0"/>
        <v>0</v>
      </c>
      <c r="H28" s="15">
        <f t="shared" si="1"/>
        <v>0</v>
      </c>
      <c r="I28" s="16"/>
    </row>
    <row r="29" spans="1:17" ht="13" customHeight="1" x14ac:dyDescent="0.15">
      <c r="A29" s="11" t="s">
        <v>135</v>
      </c>
      <c r="B29" s="91" t="s">
        <v>77</v>
      </c>
      <c r="C29" s="91"/>
      <c r="D29" s="12"/>
      <c r="E29" s="13"/>
      <c r="F29" s="14"/>
      <c r="G29" s="15">
        <f t="shared" si="0"/>
        <v>0</v>
      </c>
      <c r="H29" s="15">
        <f t="shared" si="1"/>
        <v>0</v>
      </c>
      <c r="I29" s="16"/>
    </row>
    <row r="30" spans="1:17" ht="13" customHeight="1" x14ac:dyDescent="0.15">
      <c r="A30" s="11" t="s">
        <v>136</v>
      </c>
      <c r="B30" s="91" t="s">
        <v>77</v>
      </c>
      <c r="C30" s="91"/>
      <c r="D30" s="12"/>
      <c r="E30" s="13"/>
      <c r="F30" s="14"/>
      <c r="G30" s="15">
        <f t="shared" si="0"/>
        <v>0</v>
      </c>
      <c r="H30" s="15">
        <f t="shared" si="1"/>
        <v>0</v>
      </c>
      <c r="I30" s="16"/>
    </row>
    <row r="31" spans="1:17" ht="13" customHeight="1" x14ac:dyDescent="0.15">
      <c r="A31" s="11" t="s">
        <v>137</v>
      </c>
      <c r="B31" s="91" t="s">
        <v>77</v>
      </c>
      <c r="C31" s="91"/>
      <c r="D31" s="12"/>
      <c r="E31" s="13"/>
      <c r="F31" s="14"/>
      <c r="G31" s="15">
        <f t="shared" si="0"/>
        <v>0</v>
      </c>
      <c r="H31" s="15">
        <f t="shared" si="1"/>
        <v>0</v>
      </c>
      <c r="I31" s="16"/>
    </row>
    <row r="32" spans="1:17" ht="70" x14ac:dyDescent="0.15">
      <c r="A32" s="17" t="s">
        <v>31</v>
      </c>
      <c r="B32" s="96" t="s">
        <v>78</v>
      </c>
      <c r="C32" s="97"/>
      <c r="D32" s="97"/>
      <c r="E32" s="97"/>
      <c r="F32" s="98"/>
      <c r="G32" s="18">
        <f>SUM(G33:G52)</f>
        <v>0</v>
      </c>
      <c r="H32" s="18">
        <f>SUM(H33:H52)</f>
        <v>0</v>
      </c>
      <c r="I32" s="19"/>
      <c r="J32" s="20" t="s">
        <v>122</v>
      </c>
      <c r="K32" s="20" t="s">
        <v>123</v>
      </c>
      <c r="L32" s="20" t="s">
        <v>80</v>
      </c>
      <c r="M32" s="20" t="s">
        <v>124</v>
      </c>
      <c r="N32" s="20" t="s">
        <v>81</v>
      </c>
      <c r="O32" s="20" t="s">
        <v>125</v>
      </c>
      <c r="P32" s="20" t="s">
        <v>126</v>
      </c>
      <c r="Q32" s="20" t="s">
        <v>127</v>
      </c>
    </row>
    <row r="33" spans="1:18" ht="13" customHeight="1" x14ac:dyDescent="0.15">
      <c r="A33" s="11" t="s">
        <v>32</v>
      </c>
      <c r="B33" s="99" t="s">
        <v>79</v>
      </c>
      <c r="C33" s="100"/>
      <c r="D33" s="12"/>
      <c r="E33" s="21">
        <v>1</v>
      </c>
      <c r="F33" s="15">
        <f t="shared" ref="F33:F52" si="2">Q33</f>
        <v>0</v>
      </c>
      <c r="G33" s="15">
        <f t="shared" ref="G33:G35" si="3">ROUND(E33*F33,2)</f>
        <v>0</v>
      </c>
      <c r="H33" s="15">
        <f t="shared" ref="H33:H52" si="4">ROUND(G33*$D$7,2)</f>
        <v>0</v>
      </c>
      <c r="I33" s="16"/>
      <c r="J33" s="22"/>
      <c r="K33" s="23"/>
      <c r="L33" s="23"/>
      <c r="M33" s="23"/>
      <c r="N33" s="24" t="str">
        <f>IFERROR(ROUND((K33-M33)/L33,2),"0")</f>
        <v>0</v>
      </c>
      <c r="O33" s="23"/>
      <c r="P33" s="25"/>
      <c r="Q33" s="24">
        <f>N33*O33*P33</f>
        <v>0</v>
      </c>
      <c r="R33" s="26" t="str">
        <f ca="1">IF(J33=0," ",IF(J33+(L33*30.5)&lt;TODAY(),"DĖMESIO! Patikrinkite, ar nurodytas turtas dar nėra nudėvėtas, amortizuotas"," "))</f>
        <v xml:space="preserve"> </v>
      </c>
    </row>
    <row r="34" spans="1:18" ht="13" customHeight="1" x14ac:dyDescent="0.15">
      <c r="A34" s="11" t="s">
        <v>33</v>
      </c>
      <c r="B34" s="99" t="s">
        <v>79</v>
      </c>
      <c r="C34" s="100"/>
      <c r="D34" s="12"/>
      <c r="E34" s="21">
        <v>1</v>
      </c>
      <c r="F34" s="15">
        <f t="shared" si="2"/>
        <v>0</v>
      </c>
      <c r="G34" s="15">
        <f t="shared" si="3"/>
        <v>0</v>
      </c>
      <c r="H34" s="15">
        <f t="shared" si="4"/>
        <v>0</v>
      </c>
      <c r="I34" s="16"/>
      <c r="J34" s="22"/>
      <c r="K34" s="23"/>
      <c r="L34" s="23"/>
      <c r="M34" s="23"/>
      <c r="N34" s="24" t="str">
        <f t="shared" ref="N34:N52" si="5">IFERROR(ROUND((K34-M34)/L34,2),"0")</f>
        <v>0</v>
      </c>
      <c r="O34" s="23"/>
      <c r="P34" s="25"/>
      <c r="Q34" s="24">
        <f t="shared" ref="Q34:Q52" si="6">N34*O34*P34</f>
        <v>0</v>
      </c>
      <c r="R34" s="26" t="str">
        <f t="shared" ref="R34:R52" ca="1" si="7">IF(J34=0," ",IF(J34+(L34*30.5)&lt;TODAY(),"DĖMESIO! Patikrinkite, ar nurodytas turtas dar nėra nudėvėtas, amortizuotas"," "))</f>
        <v xml:space="preserve"> </v>
      </c>
    </row>
    <row r="35" spans="1:18" ht="13" customHeight="1" x14ac:dyDescent="0.15">
      <c r="A35" s="11" t="s">
        <v>34</v>
      </c>
      <c r="B35" s="99" t="s">
        <v>79</v>
      </c>
      <c r="C35" s="100"/>
      <c r="D35" s="12"/>
      <c r="E35" s="21">
        <v>1</v>
      </c>
      <c r="F35" s="15">
        <f t="shared" si="2"/>
        <v>0</v>
      </c>
      <c r="G35" s="15">
        <f t="shared" si="3"/>
        <v>0</v>
      </c>
      <c r="H35" s="15">
        <f t="shared" si="4"/>
        <v>0</v>
      </c>
      <c r="I35" s="16"/>
      <c r="J35" s="22"/>
      <c r="K35" s="23"/>
      <c r="L35" s="23"/>
      <c r="M35" s="23"/>
      <c r="N35" s="24" t="str">
        <f t="shared" si="5"/>
        <v>0</v>
      </c>
      <c r="O35" s="23"/>
      <c r="P35" s="25"/>
      <c r="Q35" s="24">
        <f t="shared" si="6"/>
        <v>0</v>
      </c>
      <c r="R35" s="26" t="str">
        <f t="shared" ca="1" si="7"/>
        <v xml:space="preserve"> </v>
      </c>
    </row>
    <row r="36" spans="1:18" ht="13" customHeight="1" x14ac:dyDescent="0.15">
      <c r="A36" s="11" t="s">
        <v>35</v>
      </c>
      <c r="B36" s="99" t="s">
        <v>79</v>
      </c>
      <c r="C36" s="100"/>
      <c r="D36" s="12"/>
      <c r="E36" s="21">
        <v>1</v>
      </c>
      <c r="F36" s="15">
        <f t="shared" si="2"/>
        <v>0</v>
      </c>
      <c r="G36" s="15">
        <f>ROUND(E36*F36,2)</f>
        <v>0</v>
      </c>
      <c r="H36" s="15">
        <f t="shared" si="4"/>
        <v>0</v>
      </c>
      <c r="I36" s="16"/>
      <c r="J36" s="22"/>
      <c r="K36" s="23"/>
      <c r="L36" s="23"/>
      <c r="M36" s="23"/>
      <c r="N36" s="24" t="str">
        <f t="shared" si="5"/>
        <v>0</v>
      </c>
      <c r="O36" s="23"/>
      <c r="P36" s="25"/>
      <c r="Q36" s="24">
        <f t="shared" si="6"/>
        <v>0</v>
      </c>
      <c r="R36" s="26" t="str">
        <f t="shared" ca="1" si="7"/>
        <v xml:space="preserve"> </v>
      </c>
    </row>
    <row r="37" spans="1:18" ht="13" customHeight="1" x14ac:dyDescent="0.15">
      <c r="A37" s="11" t="s">
        <v>36</v>
      </c>
      <c r="B37" s="99" t="s">
        <v>79</v>
      </c>
      <c r="C37" s="100"/>
      <c r="D37" s="12"/>
      <c r="E37" s="21">
        <v>1</v>
      </c>
      <c r="F37" s="15">
        <f t="shared" si="2"/>
        <v>0</v>
      </c>
      <c r="G37" s="15">
        <f t="shared" ref="G37:G52" si="8">ROUND(E37*F37,2)</f>
        <v>0</v>
      </c>
      <c r="H37" s="15">
        <f t="shared" si="4"/>
        <v>0</v>
      </c>
      <c r="I37" s="16"/>
      <c r="J37" s="22"/>
      <c r="K37" s="23"/>
      <c r="L37" s="23"/>
      <c r="M37" s="23"/>
      <c r="N37" s="24" t="str">
        <f t="shared" si="5"/>
        <v>0</v>
      </c>
      <c r="O37" s="23"/>
      <c r="P37" s="25"/>
      <c r="Q37" s="24">
        <f t="shared" si="6"/>
        <v>0</v>
      </c>
      <c r="R37" s="26"/>
    </row>
    <row r="38" spans="1:18" ht="13" customHeight="1" x14ac:dyDescent="0.15">
      <c r="A38" s="11" t="s">
        <v>37</v>
      </c>
      <c r="B38" s="99" t="s">
        <v>79</v>
      </c>
      <c r="C38" s="100"/>
      <c r="D38" s="12"/>
      <c r="E38" s="21">
        <v>1</v>
      </c>
      <c r="F38" s="15">
        <f t="shared" si="2"/>
        <v>0</v>
      </c>
      <c r="G38" s="15">
        <f t="shared" si="8"/>
        <v>0</v>
      </c>
      <c r="H38" s="15">
        <f t="shared" si="4"/>
        <v>0</v>
      </c>
      <c r="I38" s="16"/>
      <c r="J38" s="22"/>
      <c r="K38" s="23"/>
      <c r="L38" s="23"/>
      <c r="M38" s="23"/>
      <c r="N38" s="24" t="str">
        <f t="shared" si="5"/>
        <v>0</v>
      </c>
      <c r="O38" s="23"/>
      <c r="P38" s="25"/>
      <c r="Q38" s="24">
        <f t="shared" si="6"/>
        <v>0</v>
      </c>
      <c r="R38" s="26"/>
    </row>
    <row r="39" spans="1:18" ht="13" customHeight="1" x14ac:dyDescent="0.15">
      <c r="A39" s="11" t="s">
        <v>38</v>
      </c>
      <c r="B39" s="99" t="s">
        <v>79</v>
      </c>
      <c r="C39" s="100"/>
      <c r="D39" s="12"/>
      <c r="E39" s="21">
        <v>1</v>
      </c>
      <c r="F39" s="15">
        <f t="shared" si="2"/>
        <v>0</v>
      </c>
      <c r="G39" s="15">
        <f t="shared" si="8"/>
        <v>0</v>
      </c>
      <c r="H39" s="15">
        <f t="shared" si="4"/>
        <v>0</v>
      </c>
      <c r="I39" s="16"/>
      <c r="J39" s="22"/>
      <c r="K39" s="23"/>
      <c r="L39" s="23"/>
      <c r="M39" s="23"/>
      <c r="N39" s="24" t="str">
        <f t="shared" si="5"/>
        <v>0</v>
      </c>
      <c r="O39" s="23"/>
      <c r="P39" s="25"/>
      <c r="Q39" s="24">
        <f t="shared" si="6"/>
        <v>0</v>
      </c>
      <c r="R39" s="26"/>
    </row>
    <row r="40" spans="1:18" ht="13" customHeight="1" x14ac:dyDescent="0.15">
      <c r="A40" s="11" t="s">
        <v>39</v>
      </c>
      <c r="B40" s="99" t="s">
        <v>79</v>
      </c>
      <c r="C40" s="100"/>
      <c r="D40" s="12"/>
      <c r="E40" s="21">
        <v>1</v>
      </c>
      <c r="F40" s="15">
        <f t="shared" si="2"/>
        <v>0</v>
      </c>
      <c r="G40" s="15">
        <f t="shared" si="8"/>
        <v>0</v>
      </c>
      <c r="H40" s="15">
        <f t="shared" si="4"/>
        <v>0</v>
      </c>
      <c r="I40" s="16"/>
      <c r="J40" s="22"/>
      <c r="K40" s="23"/>
      <c r="L40" s="23"/>
      <c r="M40" s="23"/>
      <c r="N40" s="24" t="str">
        <f t="shared" si="5"/>
        <v>0</v>
      </c>
      <c r="O40" s="23"/>
      <c r="P40" s="25"/>
      <c r="Q40" s="24">
        <f t="shared" si="6"/>
        <v>0</v>
      </c>
      <c r="R40" s="26"/>
    </row>
    <row r="41" spans="1:18" ht="13" customHeight="1" x14ac:dyDescent="0.15">
      <c r="A41" s="11" t="s">
        <v>40</v>
      </c>
      <c r="B41" s="99" t="s">
        <v>79</v>
      </c>
      <c r="C41" s="100"/>
      <c r="D41" s="12"/>
      <c r="E41" s="21">
        <v>1</v>
      </c>
      <c r="F41" s="15">
        <f t="shared" si="2"/>
        <v>0</v>
      </c>
      <c r="G41" s="15">
        <f t="shared" si="8"/>
        <v>0</v>
      </c>
      <c r="H41" s="15">
        <f t="shared" si="4"/>
        <v>0</v>
      </c>
      <c r="I41" s="16"/>
      <c r="J41" s="22"/>
      <c r="K41" s="23"/>
      <c r="L41" s="23"/>
      <c r="M41" s="23"/>
      <c r="N41" s="24" t="str">
        <f t="shared" si="5"/>
        <v>0</v>
      </c>
      <c r="O41" s="23"/>
      <c r="P41" s="25"/>
      <c r="Q41" s="24">
        <f t="shared" si="6"/>
        <v>0</v>
      </c>
      <c r="R41" s="26"/>
    </row>
    <row r="42" spans="1:18" ht="13" customHeight="1" x14ac:dyDescent="0.15">
      <c r="A42" s="11" t="s">
        <v>41</v>
      </c>
      <c r="B42" s="99" t="s">
        <v>79</v>
      </c>
      <c r="C42" s="100"/>
      <c r="D42" s="12"/>
      <c r="E42" s="21">
        <v>1</v>
      </c>
      <c r="F42" s="15">
        <f t="shared" si="2"/>
        <v>0</v>
      </c>
      <c r="G42" s="15">
        <f t="shared" si="8"/>
        <v>0</v>
      </c>
      <c r="H42" s="15">
        <f t="shared" si="4"/>
        <v>0</v>
      </c>
      <c r="I42" s="16"/>
      <c r="J42" s="22"/>
      <c r="K42" s="23"/>
      <c r="L42" s="23"/>
      <c r="M42" s="23"/>
      <c r="N42" s="24" t="str">
        <f t="shared" si="5"/>
        <v>0</v>
      </c>
      <c r="O42" s="23"/>
      <c r="P42" s="25"/>
      <c r="Q42" s="24">
        <f t="shared" si="6"/>
        <v>0</v>
      </c>
      <c r="R42" s="26"/>
    </row>
    <row r="43" spans="1:18" ht="13" customHeight="1" x14ac:dyDescent="0.15">
      <c r="A43" s="11" t="s">
        <v>138</v>
      </c>
      <c r="B43" s="99" t="s">
        <v>79</v>
      </c>
      <c r="C43" s="100"/>
      <c r="D43" s="12"/>
      <c r="E43" s="21">
        <v>1</v>
      </c>
      <c r="F43" s="15">
        <f t="shared" si="2"/>
        <v>0</v>
      </c>
      <c r="G43" s="15">
        <f t="shared" si="8"/>
        <v>0</v>
      </c>
      <c r="H43" s="15">
        <f t="shared" si="4"/>
        <v>0</v>
      </c>
      <c r="I43" s="16"/>
      <c r="J43" s="22"/>
      <c r="K43" s="23"/>
      <c r="L43" s="23"/>
      <c r="M43" s="23"/>
      <c r="N43" s="24" t="str">
        <f t="shared" si="5"/>
        <v>0</v>
      </c>
      <c r="O43" s="23"/>
      <c r="P43" s="25"/>
      <c r="Q43" s="24">
        <f t="shared" si="6"/>
        <v>0</v>
      </c>
      <c r="R43" s="26"/>
    </row>
    <row r="44" spans="1:18" ht="13" customHeight="1" x14ac:dyDescent="0.15">
      <c r="A44" s="11" t="s">
        <v>139</v>
      </c>
      <c r="B44" s="99" t="s">
        <v>79</v>
      </c>
      <c r="C44" s="100"/>
      <c r="D44" s="12"/>
      <c r="E44" s="21">
        <v>1</v>
      </c>
      <c r="F44" s="15">
        <f t="shared" si="2"/>
        <v>0</v>
      </c>
      <c r="G44" s="15">
        <f t="shared" si="8"/>
        <v>0</v>
      </c>
      <c r="H44" s="15">
        <f t="shared" si="4"/>
        <v>0</v>
      </c>
      <c r="I44" s="16"/>
      <c r="J44" s="22"/>
      <c r="K44" s="23"/>
      <c r="L44" s="23"/>
      <c r="M44" s="23"/>
      <c r="N44" s="24" t="str">
        <f t="shared" si="5"/>
        <v>0</v>
      </c>
      <c r="O44" s="23"/>
      <c r="P44" s="25"/>
      <c r="Q44" s="24">
        <f t="shared" si="6"/>
        <v>0</v>
      </c>
      <c r="R44" s="26"/>
    </row>
    <row r="45" spans="1:18" ht="13" customHeight="1" x14ac:dyDescent="0.15">
      <c r="A45" s="11" t="s">
        <v>140</v>
      </c>
      <c r="B45" s="99" t="s">
        <v>79</v>
      </c>
      <c r="C45" s="100"/>
      <c r="D45" s="12"/>
      <c r="E45" s="21">
        <v>1</v>
      </c>
      <c r="F45" s="15">
        <f t="shared" si="2"/>
        <v>0</v>
      </c>
      <c r="G45" s="15">
        <f t="shared" si="8"/>
        <v>0</v>
      </c>
      <c r="H45" s="15">
        <f t="shared" si="4"/>
        <v>0</v>
      </c>
      <c r="I45" s="16"/>
      <c r="J45" s="22"/>
      <c r="K45" s="23"/>
      <c r="L45" s="23"/>
      <c r="M45" s="23"/>
      <c r="N45" s="24" t="str">
        <f t="shared" si="5"/>
        <v>0</v>
      </c>
      <c r="O45" s="23"/>
      <c r="P45" s="25"/>
      <c r="Q45" s="24">
        <f t="shared" si="6"/>
        <v>0</v>
      </c>
      <c r="R45" s="26"/>
    </row>
    <row r="46" spans="1:18" ht="13" customHeight="1" x14ac:dyDescent="0.15">
      <c r="A46" s="11" t="s">
        <v>141</v>
      </c>
      <c r="B46" s="99" t="s">
        <v>79</v>
      </c>
      <c r="C46" s="100"/>
      <c r="D46" s="12"/>
      <c r="E46" s="21">
        <v>1</v>
      </c>
      <c r="F46" s="15">
        <f t="shared" si="2"/>
        <v>0</v>
      </c>
      <c r="G46" s="15">
        <f t="shared" si="8"/>
        <v>0</v>
      </c>
      <c r="H46" s="15">
        <f t="shared" si="4"/>
        <v>0</v>
      </c>
      <c r="I46" s="16"/>
      <c r="J46" s="22"/>
      <c r="K46" s="23"/>
      <c r="L46" s="23"/>
      <c r="M46" s="23"/>
      <c r="N46" s="24" t="str">
        <f t="shared" si="5"/>
        <v>0</v>
      </c>
      <c r="O46" s="23"/>
      <c r="P46" s="25"/>
      <c r="Q46" s="24">
        <f t="shared" si="6"/>
        <v>0</v>
      </c>
      <c r="R46" s="26"/>
    </row>
    <row r="47" spans="1:18" ht="13" customHeight="1" x14ac:dyDescent="0.15">
      <c r="A47" s="11" t="s">
        <v>142</v>
      </c>
      <c r="B47" s="99" t="s">
        <v>79</v>
      </c>
      <c r="C47" s="100"/>
      <c r="D47" s="12"/>
      <c r="E47" s="21">
        <v>1</v>
      </c>
      <c r="F47" s="15">
        <f t="shared" si="2"/>
        <v>0</v>
      </c>
      <c r="G47" s="15">
        <f t="shared" si="8"/>
        <v>0</v>
      </c>
      <c r="H47" s="15">
        <f t="shared" si="4"/>
        <v>0</v>
      </c>
      <c r="I47" s="16"/>
      <c r="J47" s="22"/>
      <c r="K47" s="23"/>
      <c r="L47" s="23"/>
      <c r="M47" s="23"/>
      <c r="N47" s="24" t="str">
        <f t="shared" si="5"/>
        <v>0</v>
      </c>
      <c r="O47" s="23"/>
      <c r="P47" s="25"/>
      <c r="Q47" s="24">
        <f t="shared" si="6"/>
        <v>0</v>
      </c>
      <c r="R47" s="26" t="str">
        <f t="shared" ca="1" si="7"/>
        <v xml:space="preserve"> </v>
      </c>
    </row>
    <row r="48" spans="1:18" ht="13" customHeight="1" x14ac:dyDescent="0.15">
      <c r="A48" s="11" t="s">
        <v>143</v>
      </c>
      <c r="B48" s="99" t="s">
        <v>79</v>
      </c>
      <c r="C48" s="100"/>
      <c r="D48" s="12"/>
      <c r="E48" s="21">
        <v>1</v>
      </c>
      <c r="F48" s="15">
        <f t="shared" si="2"/>
        <v>0</v>
      </c>
      <c r="G48" s="15">
        <f t="shared" si="8"/>
        <v>0</v>
      </c>
      <c r="H48" s="15">
        <f t="shared" si="4"/>
        <v>0</v>
      </c>
      <c r="I48" s="16"/>
      <c r="J48" s="22"/>
      <c r="K48" s="23"/>
      <c r="L48" s="23"/>
      <c r="M48" s="23"/>
      <c r="N48" s="24" t="str">
        <f t="shared" si="5"/>
        <v>0</v>
      </c>
      <c r="O48" s="23"/>
      <c r="P48" s="25"/>
      <c r="Q48" s="24">
        <f t="shared" si="6"/>
        <v>0</v>
      </c>
      <c r="R48" s="26" t="str">
        <f t="shared" ca="1" si="7"/>
        <v xml:space="preserve"> </v>
      </c>
    </row>
    <row r="49" spans="1:18" ht="13" customHeight="1" x14ac:dyDescent="0.15">
      <c r="A49" s="11" t="s">
        <v>144</v>
      </c>
      <c r="B49" s="99" t="s">
        <v>79</v>
      </c>
      <c r="C49" s="100"/>
      <c r="D49" s="12"/>
      <c r="E49" s="21">
        <v>1</v>
      </c>
      <c r="F49" s="15">
        <f t="shared" si="2"/>
        <v>0</v>
      </c>
      <c r="G49" s="15">
        <f t="shared" si="8"/>
        <v>0</v>
      </c>
      <c r="H49" s="15">
        <f t="shared" si="4"/>
        <v>0</v>
      </c>
      <c r="I49" s="16"/>
      <c r="J49" s="22"/>
      <c r="K49" s="23"/>
      <c r="L49" s="23"/>
      <c r="M49" s="23"/>
      <c r="N49" s="24" t="str">
        <f t="shared" si="5"/>
        <v>0</v>
      </c>
      <c r="O49" s="23"/>
      <c r="P49" s="25"/>
      <c r="Q49" s="24">
        <f t="shared" si="6"/>
        <v>0</v>
      </c>
      <c r="R49" s="26" t="str">
        <f t="shared" ca="1" si="7"/>
        <v xml:space="preserve"> </v>
      </c>
    </row>
    <row r="50" spans="1:18" ht="13" customHeight="1" x14ac:dyDescent="0.15">
      <c r="A50" s="11" t="s">
        <v>145</v>
      </c>
      <c r="B50" s="99" t="s">
        <v>79</v>
      </c>
      <c r="C50" s="100"/>
      <c r="D50" s="12"/>
      <c r="E50" s="21">
        <v>1</v>
      </c>
      <c r="F50" s="15">
        <f t="shared" si="2"/>
        <v>0</v>
      </c>
      <c r="G50" s="15">
        <f t="shared" si="8"/>
        <v>0</v>
      </c>
      <c r="H50" s="15">
        <f t="shared" si="4"/>
        <v>0</v>
      </c>
      <c r="I50" s="16"/>
      <c r="J50" s="22"/>
      <c r="K50" s="23"/>
      <c r="L50" s="23"/>
      <c r="M50" s="23"/>
      <c r="N50" s="24" t="str">
        <f t="shared" si="5"/>
        <v>0</v>
      </c>
      <c r="O50" s="23"/>
      <c r="P50" s="25"/>
      <c r="Q50" s="24">
        <f t="shared" si="6"/>
        <v>0</v>
      </c>
      <c r="R50" s="26" t="str">
        <f t="shared" ca="1" si="7"/>
        <v xml:space="preserve"> </v>
      </c>
    </row>
    <row r="51" spans="1:18" ht="13" customHeight="1" x14ac:dyDescent="0.15">
      <c r="A51" s="11" t="s">
        <v>146</v>
      </c>
      <c r="B51" s="99" t="s">
        <v>79</v>
      </c>
      <c r="C51" s="100"/>
      <c r="D51" s="12"/>
      <c r="E51" s="21">
        <v>1</v>
      </c>
      <c r="F51" s="15">
        <f t="shared" si="2"/>
        <v>0</v>
      </c>
      <c r="G51" s="15">
        <f t="shared" si="8"/>
        <v>0</v>
      </c>
      <c r="H51" s="15">
        <f t="shared" si="4"/>
        <v>0</v>
      </c>
      <c r="I51" s="16"/>
      <c r="J51" s="22"/>
      <c r="K51" s="23"/>
      <c r="L51" s="23"/>
      <c r="M51" s="23"/>
      <c r="N51" s="24" t="str">
        <f t="shared" si="5"/>
        <v>0</v>
      </c>
      <c r="O51" s="23"/>
      <c r="P51" s="25"/>
      <c r="Q51" s="24">
        <f t="shared" si="6"/>
        <v>0</v>
      </c>
      <c r="R51" s="26" t="str">
        <f t="shared" ca="1" si="7"/>
        <v xml:space="preserve"> </v>
      </c>
    </row>
    <row r="52" spans="1:18" x14ac:dyDescent="0.15">
      <c r="A52" s="11" t="s">
        <v>147</v>
      </c>
      <c r="B52" s="91" t="s">
        <v>79</v>
      </c>
      <c r="C52" s="91"/>
      <c r="D52" s="12"/>
      <c r="E52" s="21">
        <v>1</v>
      </c>
      <c r="F52" s="15">
        <f t="shared" si="2"/>
        <v>0</v>
      </c>
      <c r="G52" s="15">
        <f t="shared" si="8"/>
        <v>0</v>
      </c>
      <c r="H52" s="15">
        <f t="shared" si="4"/>
        <v>0</v>
      </c>
      <c r="I52" s="16"/>
      <c r="J52" s="22"/>
      <c r="K52" s="23"/>
      <c r="L52" s="23"/>
      <c r="M52" s="23"/>
      <c r="N52" s="24" t="str">
        <f t="shared" si="5"/>
        <v>0</v>
      </c>
      <c r="O52" s="23"/>
      <c r="P52" s="25"/>
      <c r="Q52" s="24">
        <f t="shared" si="6"/>
        <v>0</v>
      </c>
      <c r="R52" s="26" t="str">
        <f t="shared" ca="1" si="7"/>
        <v xml:space="preserve"> </v>
      </c>
    </row>
    <row r="53" spans="1:18" ht="27.5" customHeight="1" x14ac:dyDescent="0.15">
      <c r="A53" s="8" t="s">
        <v>42</v>
      </c>
      <c r="B53" s="93" t="s">
        <v>183</v>
      </c>
      <c r="C53" s="94"/>
      <c r="D53" s="94"/>
      <c r="E53" s="94"/>
      <c r="F53" s="95"/>
      <c r="G53" s="9">
        <f>SUM(G54:G73)</f>
        <v>0</v>
      </c>
      <c r="H53" s="9">
        <f>SUM(H54:H73)</f>
        <v>0</v>
      </c>
      <c r="I53" s="49"/>
    </row>
    <row r="54" spans="1:18" ht="13" customHeight="1" x14ac:dyDescent="0.15">
      <c r="A54" s="11" t="s">
        <v>0</v>
      </c>
      <c r="B54" s="91" t="s">
        <v>77</v>
      </c>
      <c r="C54" s="91"/>
      <c r="D54" s="12"/>
      <c r="E54" s="13"/>
      <c r="F54" s="14"/>
      <c r="G54" s="15">
        <f t="shared" ref="G54:G73" si="9">ROUND(E54*F54,2)</f>
        <v>0</v>
      </c>
      <c r="H54" s="15">
        <f t="shared" si="1"/>
        <v>0</v>
      </c>
      <c r="I54" s="16"/>
    </row>
    <row r="55" spans="1:18" ht="13" customHeight="1" x14ac:dyDescent="0.15">
      <c r="A55" s="11" t="s">
        <v>1</v>
      </c>
      <c r="B55" s="91" t="s">
        <v>77</v>
      </c>
      <c r="C55" s="91"/>
      <c r="D55" s="12"/>
      <c r="E55" s="13"/>
      <c r="F55" s="14"/>
      <c r="G55" s="15">
        <f t="shared" si="9"/>
        <v>0</v>
      </c>
      <c r="H55" s="15">
        <f t="shared" si="1"/>
        <v>0</v>
      </c>
      <c r="I55" s="16"/>
    </row>
    <row r="56" spans="1:18" ht="13" customHeight="1" x14ac:dyDescent="0.15">
      <c r="A56" s="11" t="s">
        <v>2</v>
      </c>
      <c r="B56" s="91" t="s">
        <v>77</v>
      </c>
      <c r="C56" s="91"/>
      <c r="D56" s="12"/>
      <c r="E56" s="13"/>
      <c r="F56" s="14"/>
      <c r="G56" s="15">
        <f t="shared" si="9"/>
        <v>0</v>
      </c>
      <c r="H56" s="15">
        <f t="shared" si="1"/>
        <v>0</v>
      </c>
      <c r="I56" s="16"/>
    </row>
    <row r="57" spans="1:18" ht="13" customHeight="1" x14ac:dyDescent="0.15">
      <c r="A57" s="11" t="s">
        <v>3</v>
      </c>
      <c r="B57" s="91" t="s">
        <v>77</v>
      </c>
      <c r="C57" s="91"/>
      <c r="D57" s="12"/>
      <c r="E57" s="13"/>
      <c r="F57" s="14"/>
      <c r="G57" s="15">
        <f t="shared" si="9"/>
        <v>0</v>
      </c>
      <c r="H57" s="15">
        <f t="shared" si="1"/>
        <v>0</v>
      </c>
      <c r="I57" s="16"/>
    </row>
    <row r="58" spans="1:18" ht="13" customHeight="1" x14ac:dyDescent="0.15">
      <c r="A58" s="11" t="s">
        <v>4</v>
      </c>
      <c r="B58" s="91" t="s">
        <v>77</v>
      </c>
      <c r="C58" s="91"/>
      <c r="D58" s="12"/>
      <c r="E58" s="13"/>
      <c r="F58" s="14"/>
      <c r="G58" s="15">
        <f t="shared" si="9"/>
        <v>0</v>
      </c>
      <c r="H58" s="15">
        <f t="shared" si="1"/>
        <v>0</v>
      </c>
      <c r="I58" s="16"/>
    </row>
    <row r="59" spans="1:18" ht="13" customHeight="1" x14ac:dyDescent="0.15">
      <c r="A59" s="11" t="s">
        <v>5</v>
      </c>
      <c r="B59" s="91" t="s">
        <v>77</v>
      </c>
      <c r="C59" s="91"/>
      <c r="D59" s="12"/>
      <c r="E59" s="13"/>
      <c r="F59" s="14"/>
      <c r="G59" s="15">
        <f t="shared" si="9"/>
        <v>0</v>
      </c>
      <c r="H59" s="15">
        <f t="shared" si="1"/>
        <v>0</v>
      </c>
      <c r="I59" s="16"/>
    </row>
    <row r="60" spans="1:18" ht="13" customHeight="1" x14ac:dyDescent="0.15">
      <c r="A60" s="11" t="s">
        <v>6</v>
      </c>
      <c r="B60" s="91" t="s">
        <v>77</v>
      </c>
      <c r="C60" s="91"/>
      <c r="D60" s="12"/>
      <c r="E60" s="13"/>
      <c r="F60" s="14"/>
      <c r="G60" s="15">
        <f t="shared" si="9"/>
        <v>0</v>
      </c>
      <c r="H60" s="15">
        <f t="shared" si="1"/>
        <v>0</v>
      </c>
      <c r="I60" s="16"/>
    </row>
    <row r="61" spans="1:18" ht="13" customHeight="1" x14ac:dyDescent="0.15">
      <c r="A61" s="11" t="s">
        <v>7</v>
      </c>
      <c r="B61" s="91" t="s">
        <v>77</v>
      </c>
      <c r="C61" s="91"/>
      <c r="D61" s="12"/>
      <c r="E61" s="13"/>
      <c r="F61" s="14"/>
      <c r="G61" s="15">
        <f t="shared" si="9"/>
        <v>0</v>
      </c>
      <c r="H61" s="15">
        <f t="shared" si="1"/>
        <v>0</v>
      </c>
      <c r="I61" s="16"/>
    </row>
    <row r="62" spans="1:18" ht="13" customHeight="1" x14ac:dyDescent="0.15">
      <c r="A62" s="11" t="s">
        <v>8</v>
      </c>
      <c r="B62" s="91" t="s">
        <v>77</v>
      </c>
      <c r="C62" s="91"/>
      <c r="D62" s="12"/>
      <c r="E62" s="13"/>
      <c r="F62" s="14"/>
      <c r="G62" s="15">
        <f t="shared" si="9"/>
        <v>0</v>
      </c>
      <c r="H62" s="15">
        <f t="shared" si="1"/>
        <v>0</v>
      </c>
      <c r="I62" s="16"/>
    </row>
    <row r="63" spans="1:18" ht="13" customHeight="1" x14ac:dyDescent="0.15">
      <c r="A63" s="11" t="s">
        <v>9</v>
      </c>
      <c r="B63" s="91" t="s">
        <v>77</v>
      </c>
      <c r="C63" s="91"/>
      <c r="D63" s="12"/>
      <c r="E63" s="13"/>
      <c r="F63" s="14"/>
      <c r="G63" s="15">
        <f t="shared" si="9"/>
        <v>0</v>
      </c>
      <c r="H63" s="15">
        <f t="shared" si="1"/>
        <v>0</v>
      </c>
      <c r="I63" s="16"/>
    </row>
    <row r="64" spans="1:18" ht="13" customHeight="1" x14ac:dyDescent="0.15">
      <c r="A64" s="11" t="s">
        <v>148</v>
      </c>
      <c r="B64" s="91" t="s">
        <v>77</v>
      </c>
      <c r="C64" s="91"/>
      <c r="D64" s="12"/>
      <c r="E64" s="13"/>
      <c r="F64" s="14"/>
      <c r="G64" s="15">
        <f t="shared" si="9"/>
        <v>0</v>
      </c>
      <c r="H64" s="15">
        <f t="shared" si="1"/>
        <v>0</v>
      </c>
      <c r="I64" s="16"/>
    </row>
    <row r="65" spans="1:9" ht="13" customHeight="1" x14ac:dyDescent="0.15">
      <c r="A65" s="11" t="s">
        <v>149</v>
      </c>
      <c r="B65" s="91" t="s">
        <v>77</v>
      </c>
      <c r="C65" s="91"/>
      <c r="D65" s="12"/>
      <c r="E65" s="13"/>
      <c r="F65" s="14"/>
      <c r="G65" s="15">
        <f t="shared" si="9"/>
        <v>0</v>
      </c>
      <c r="H65" s="15">
        <f t="shared" si="1"/>
        <v>0</v>
      </c>
      <c r="I65" s="16"/>
    </row>
    <row r="66" spans="1:9" ht="13" customHeight="1" x14ac:dyDescent="0.15">
      <c r="A66" s="11" t="s">
        <v>150</v>
      </c>
      <c r="B66" s="91" t="s">
        <v>77</v>
      </c>
      <c r="C66" s="91"/>
      <c r="D66" s="12"/>
      <c r="E66" s="13"/>
      <c r="F66" s="14"/>
      <c r="G66" s="15">
        <f t="shared" si="9"/>
        <v>0</v>
      </c>
      <c r="H66" s="15">
        <f t="shared" si="1"/>
        <v>0</v>
      </c>
      <c r="I66" s="16"/>
    </row>
    <row r="67" spans="1:9" ht="13" customHeight="1" x14ac:dyDescent="0.15">
      <c r="A67" s="11" t="s">
        <v>151</v>
      </c>
      <c r="B67" s="91" t="s">
        <v>77</v>
      </c>
      <c r="C67" s="91"/>
      <c r="D67" s="12"/>
      <c r="E67" s="13"/>
      <c r="F67" s="14"/>
      <c r="G67" s="15">
        <f t="shared" si="9"/>
        <v>0</v>
      </c>
      <c r="H67" s="15">
        <f t="shared" si="1"/>
        <v>0</v>
      </c>
      <c r="I67" s="16"/>
    </row>
    <row r="68" spans="1:9" ht="13" customHeight="1" x14ac:dyDescent="0.15">
      <c r="A68" s="11" t="s">
        <v>152</v>
      </c>
      <c r="B68" s="91" t="s">
        <v>77</v>
      </c>
      <c r="C68" s="91"/>
      <c r="D68" s="12"/>
      <c r="E68" s="13"/>
      <c r="F68" s="14"/>
      <c r="G68" s="15">
        <f t="shared" si="9"/>
        <v>0</v>
      </c>
      <c r="H68" s="15">
        <f t="shared" si="1"/>
        <v>0</v>
      </c>
      <c r="I68" s="16"/>
    </row>
    <row r="69" spans="1:9" ht="13" customHeight="1" x14ac:dyDescent="0.15">
      <c r="A69" s="11" t="s">
        <v>153</v>
      </c>
      <c r="B69" s="91" t="s">
        <v>77</v>
      </c>
      <c r="C69" s="91"/>
      <c r="D69" s="12"/>
      <c r="E69" s="13"/>
      <c r="F69" s="14"/>
      <c r="G69" s="15">
        <f t="shared" si="9"/>
        <v>0</v>
      </c>
      <c r="H69" s="15">
        <f t="shared" si="1"/>
        <v>0</v>
      </c>
      <c r="I69" s="16"/>
    </row>
    <row r="70" spans="1:9" ht="13" customHeight="1" x14ac:dyDescent="0.15">
      <c r="A70" s="11" t="s">
        <v>154</v>
      </c>
      <c r="B70" s="91" t="s">
        <v>77</v>
      </c>
      <c r="C70" s="91"/>
      <c r="D70" s="12"/>
      <c r="E70" s="13"/>
      <c r="F70" s="14"/>
      <c r="G70" s="15">
        <f t="shared" si="9"/>
        <v>0</v>
      </c>
      <c r="H70" s="15">
        <f t="shared" si="1"/>
        <v>0</v>
      </c>
      <c r="I70" s="16"/>
    </row>
    <row r="71" spans="1:9" ht="13" customHeight="1" x14ac:dyDescent="0.15">
      <c r="A71" s="11" t="s">
        <v>155</v>
      </c>
      <c r="B71" s="91" t="s">
        <v>77</v>
      </c>
      <c r="C71" s="91"/>
      <c r="D71" s="12"/>
      <c r="E71" s="13"/>
      <c r="F71" s="14"/>
      <c r="G71" s="15">
        <f t="shared" si="9"/>
        <v>0</v>
      </c>
      <c r="H71" s="15">
        <f t="shared" si="1"/>
        <v>0</v>
      </c>
      <c r="I71" s="16"/>
    </row>
    <row r="72" spans="1:9" ht="13" customHeight="1" x14ac:dyDescent="0.15">
      <c r="A72" s="11" t="s">
        <v>156</v>
      </c>
      <c r="B72" s="91" t="s">
        <v>77</v>
      </c>
      <c r="C72" s="91"/>
      <c r="D72" s="12"/>
      <c r="E72" s="13"/>
      <c r="F72" s="14"/>
      <c r="G72" s="15">
        <f t="shared" si="9"/>
        <v>0</v>
      </c>
      <c r="H72" s="15">
        <f t="shared" si="1"/>
        <v>0</v>
      </c>
      <c r="I72" s="16"/>
    </row>
    <row r="73" spans="1:9" ht="13" customHeight="1" x14ac:dyDescent="0.15">
      <c r="A73" s="11" t="s">
        <v>157</v>
      </c>
      <c r="B73" s="91" t="s">
        <v>77</v>
      </c>
      <c r="C73" s="91"/>
      <c r="D73" s="12"/>
      <c r="E73" s="13"/>
      <c r="F73" s="14"/>
      <c r="G73" s="15">
        <f t="shared" si="9"/>
        <v>0</v>
      </c>
      <c r="H73" s="15">
        <f t="shared" si="1"/>
        <v>0</v>
      </c>
      <c r="I73" s="16"/>
    </row>
    <row r="74" spans="1:9" ht="25.5" customHeight="1" x14ac:dyDescent="0.15">
      <c r="A74" s="8" t="s">
        <v>43</v>
      </c>
      <c r="B74" s="107" t="s">
        <v>83</v>
      </c>
      <c r="C74" s="108"/>
      <c r="D74" s="108"/>
      <c r="E74" s="108"/>
      <c r="F74" s="109"/>
      <c r="G74" s="9">
        <f>SUM(G75,G80,G85,G90,G145,G150,G155,G160,G165,G170)</f>
        <v>0</v>
      </c>
      <c r="H74" s="9">
        <f>SUM(H75,H80,H85,H90,H145,H150,H155,H160,H165,H170)</f>
        <v>0</v>
      </c>
      <c r="I74" s="10"/>
    </row>
    <row r="75" spans="1:9" ht="13" customHeight="1" x14ac:dyDescent="0.15">
      <c r="A75" s="101" t="s">
        <v>10</v>
      </c>
      <c r="B75" s="104" t="s">
        <v>84</v>
      </c>
      <c r="C75" s="27" t="s">
        <v>85</v>
      </c>
      <c r="D75" s="28"/>
      <c r="E75" s="29"/>
      <c r="F75" s="24"/>
      <c r="G75" s="30">
        <f>SUM(G76:G79)</f>
        <v>0</v>
      </c>
      <c r="H75" s="30">
        <f>ROUND(G75*$D$7,2)</f>
        <v>0</v>
      </c>
      <c r="I75" s="104"/>
    </row>
    <row r="76" spans="1:9" ht="13" customHeight="1" x14ac:dyDescent="0.15">
      <c r="A76" s="102"/>
      <c r="B76" s="105"/>
      <c r="C76" s="31" t="s">
        <v>86</v>
      </c>
      <c r="D76" s="32"/>
      <c r="E76" s="33"/>
      <c r="F76" s="23"/>
      <c r="G76" s="24">
        <f t="shared" ref="G76:G79" si="10">ROUND(E76*F76,2)</f>
        <v>0</v>
      </c>
      <c r="H76" s="15">
        <f t="shared" ref="H76:H174" si="11">ROUND(G76*$D$7,2)</f>
        <v>0</v>
      </c>
      <c r="I76" s="105"/>
    </row>
    <row r="77" spans="1:9" ht="13" customHeight="1" x14ac:dyDescent="0.15">
      <c r="A77" s="102"/>
      <c r="B77" s="105"/>
      <c r="C77" s="31" t="s">
        <v>87</v>
      </c>
      <c r="D77" s="32"/>
      <c r="E77" s="33"/>
      <c r="F77" s="23"/>
      <c r="G77" s="24">
        <f t="shared" si="10"/>
        <v>0</v>
      </c>
      <c r="H77" s="15">
        <f t="shared" si="11"/>
        <v>0</v>
      </c>
      <c r="I77" s="105"/>
    </row>
    <row r="78" spans="1:9" ht="13" customHeight="1" x14ac:dyDescent="0.15">
      <c r="A78" s="102"/>
      <c r="B78" s="105"/>
      <c r="C78" s="31" t="s">
        <v>88</v>
      </c>
      <c r="D78" s="32"/>
      <c r="E78" s="33"/>
      <c r="F78" s="23"/>
      <c r="G78" s="24">
        <f t="shared" si="10"/>
        <v>0</v>
      </c>
      <c r="H78" s="15">
        <f t="shared" si="11"/>
        <v>0</v>
      </c>
      <c r="I78" s="105"/>
    </row>
    <row r="79" spans="1:9" ht="26" customHeight="1" x14ac:dyDescent="0.15">
      <c r="A79" s="103"/>
      <c r="B79" s="106"/>
      <c r="C79" s="34" t="s">
        <v>89</v>
      </c>
      <c r="D79" s="32"/>
      <c r="E79" s="33"/>
      <c r="F79" s="23"/>
      <c r="G79" s="24">
        <f t="shared" si="10"/>
        <v>0</v>
      </c>
      <c r="H79" s="15">
        <f t="shared" si="11"/>
        <v>0</v>
      </c>
      <c r="I79" s="106"/>
    </row>
    <row r="80" spans="1:9" ht="13" customHeight="1" x14ac:dyDescent="0.15">
      <c r="A80" s="101" t="s">
        <v>11</v>
      </c>
      <c r="B80" s="104" t="s">
        <v>84</v>
      </c>
      <c r="C80" s="27" t="s">
        <v>85</v>
      </c>
      <c r="D80" s="28"/>
      <c r="E80" s="29"/>
      <c r="F80" s="24"/>
      <c r="G80" s="30">
        <f>SUM(G81:G84)</f>
        <v>0</v>
      </c>
      <c r="H80" s="30">
        <f>ROUND(G80*$D$7,2)</f>
        <v>0</v>
      </c>
      <c r="I80" s="104"/>
    </row>
    <row r="81" spans="1:9" ht="13" customHeight="1" x14ac:dyDescent="0.15">
      <c r="A81" s="102"/>
      <c r="B81" s="105"/>
      <c r="C81" s="31" t="s">
        <v>86</v>
      </c>
      <c r="D81" s="32"/>
      <c r="E81" s="33"/>
      <c r="F81" s="23"/>
      <c r="G81" s="24">
        <f t="shared" ref="G81:G84" si="12">ROUND(E81*F81,2)</f>
        <v>0</v>
      </c>
      <c r="H81" s="15">
        <f t="shared" si="11"/>
        <v>0</v>
      </c>
      <c r="I81" s="105"/>
    </row>
    <row r="82" spans="1:9" ht="13" customHeight="1" x14ac:dyDescent="0.15">
      <c r="A82" s="102"/>
      <c r="B82" s="105"/>
      <c r="C82" s="31" t="s">
        <v>87</v>
      </c>
      <c r="D82" s="32"/>
      <c r="E82" s="33"/>
      <c r="F82" s="23"/>
      <c r="G82" s="24">
        <f t="shared" si="12"/>
        <v>0</v>
      </c>
      <c r="H82" s="15">
        <f t="shared" si="11"/>
        <v>0</v>
      </c>
      <c r="I82" s="105"/>
    </row>
    <row r="83" spans="1:9" ht="13" customHeight="1" x14ac:dyDescent="0.15">
      <c r="A83" s="102"/>
      <c r="B83" s="105"/>
      <c r="C83" s="31" t="s">
        <v>88</v>
      </c>
      <c r="D83" s="32"/>
      <c r="E83" s="33"/>
      <c r="F83" s="23"/>
      <c r="G83" s="24">
        <f t="shared" si="12"/>
        <v>0</v>
      </c>
      <c r="H83" s="15">
        <f t="shared" si="11"/>
        <v>0</v>
      </c>
      <c r="I83" s="105"/>
    </row>
    <row r="84" spans="1:9" ht="25" customHeight="1" x14ac:dyDescent="0.15">
      <c r="A84" s="103"/>
      <c r="B84" s="106"/>
      <c r="C84" s="34" t="s">
        <v>89</v>
      </c>
      <c r="D84" s="32"/>
      <c r="E84" s="33"/>
      <c r="F84" s="23"/>
      <c r="G84" s="24">
        <f t="shared" si="12"/>
        <v>0</v>
      </c>
      <c r="H84" s="15">
        <f t="shared" si="11"/>
        <v>0</v>
      </c>
      <c r="I84" s="106"/>
    </row>
    <row r="85" spans="1:9" ht="13" customHeight="1" x14ac:dyDescent="0.15">
      <c r="A85" s="101" t="s">
        <v>12</v>
      </c>
      <c r="B85" s="104" t="s">
        <v>84</v>
      </c>
      <c r="C85" s="27" t="s">
        <v>85</v>
      </c>
      <c r="D85" s="28"/>
      <c r="E85" s="29"/>
      <c r="F85" s="24"/>
      <c r="G85" s="30">
        <f>SUM(G86:G89)</f>
        <v>0</v>
      </c>
      <c r="H85" s="30">
        <f>ROUND(G85*$D$7,2)</f>
        <v>0</v>
      </c>
      <c r="I85" s="104"/>
    </row>
    <row r="86" spans="1:9" ht="13" customHeight="1" x14ac:dyDescent="0.15">
      <c r="A86" s="102"/>
      <c r="B86" s="105"/>
      <c r="C86" s="31" t="s">
        <v>86</v>
      </c>
      <c r="D86" s="32"/>
      <c r="E86" s="33"/>
      <c r="F86" s="23"/>
      <c r="G86" s="24">
        <f t="shared" ref="G86:G89" si="13">ROUND(E86*F86,2)</f>
        <v>0</v>
      </c>
      <c r="H86" s="15">
        <f t="shared" si="11"/>
        <v>0</v>
      </c>
      <c r="I86" s="105"/>
    </row>
    <row r="87" spans="1:9" ht="13" customHeight="1" x14ac:dyDescent="0.15">
      <c r="A87" s="102"/>
      <c r="B87" s="105"/>
      <c r="C87" s="31" t="s">
        <v>87</v>
      </c>
      <c r="D87" s="32"/>
      <c r="E87" s="33"/>
      <c r="F87" s="23"/>
      <c r="G87" s="24">
        <f t="shared" si="13"/>
        <v>0</v>
      </c>
      <c r="H87" s="15">
        <f t="shared" si="11"/>
        <v>0</v>
      </c>
      <c r="I87" s="105"/>
    </row>
    <row r="88" spans="1:9" ht="13" customHeight="1" x14ac:dyDescent="0.15">
      <c r="A88" s="102"/>
      <c r="B88" s="105"/>
      <c r="C88" s="31" t="s">
        <v>88</v>
      </c>
      <c r="D88" s="32"/>
      <c r="E88" s="33"/>
      <c r="F88" s="23"/>
      <c r="G88" s="24">
        <f t="shared" si="13"/>
        <v>0</v>
      </c>
      <c r="H88" s="15">
        <f t="shared" si="11"/>
        <v>0</v>
      </c>
      <c r="I88" s="105"/>
    </row>
    <row r="89" spans="1:9" ht="14" x14ac:dyDescent="0.15">
      <c r="A89" s="103"/>
      <c r="B89" s="106"/>
      <c r="C89" s="34" t="s">
        <v>89</v>
      </c>
      <c r="D89" s="32"/>
      <c r="E89" s="33"/>
      <c r="F89" s="23"/>
      <c r="G89" s="24">
        <f t="shared" si="13"/>
        <v>0</v>
      </c>
      <c r="H89" s="15">
        <f t="shared" si="11"/>
        <v>0</v>
      </c>
      <c r="I89" s="106"/>
    </row>
    <row r="90" spans="1:9" ht="13" customHeight="1" x14ac:dyDescent="0.15">
      <c r="A90" s="101" t="s">
        <v>13</v>
      </c>
      <c r="B90" s="104" t="s">
        <v>84</v>
      </c>
      <c r="C90" s="27" t="s">
        <v>85</v>
      </c>
      <c r="D90" s="28"/>
      <c r="E90" s="29"/>
      <c r="F90" s="24"/>
      <c r="G90" s="30">
        <f>SUM(G91:G94)</f>
        <v>0</v>
      </c>
      <c r="H90" s="30">
        <f>ROUND(G90*$D$7,2)</f>
        <v>0</v>
      </c>
      <c r="I90" s="104"/>
    </row>
    <row r="91" spans="1:9" ht="13" customHeight="1" x14ac:dyDescent="0.15">
      <c r="A91" s="102"/>
      <c r="B91" s="105"/>
      <c r="C91" s="31" t="s">
        <v>86</v>
      </c>
      <c r="D91" s="32"/>
      <c r="E91" s="33"/>
      <c r="F91" s="23"/>
      <c r="G91" s="24">
        <f t="shared" ref="G91:G94" si="14">ROUND(E91*F91,2)</f>
        <v>0</v>
      </c>
      <c r="H91" s="15">
        <f t="shared" si="11"/>
        <v>0</v>
      </c>
      <c r="I91" s="105"/>
    </row>
    <row r="92" spans="1:9" ht="13" customHeight="1" x14ac:dyDescent="0.15">
      <c r="A92" s="102"/>
      <c r="B92" s="105"/>
      <c r="C92" s="31" t="s">
        <v>87</v>
      </c>
      <c r="D92" s="32"/>
      <c r="E92" s="33"/>
      <c r="F92" s="23"/>
      <c r="G92" s="24">
        <f t="shared" si="14"/>
        <v>0</v>
      </c>
      <c r="H92" s="15">
        <f t="shared" si="11"/>
        <v>0</v>
      </c>
      <c r="I92" s="105"/>
    </row>
    <row r="93" spans="1:9" ht="13" customHeight="1" x14ac:dyDescent="0.15">
      <c r="A93" s="102"/>
      <c r="B93" s="105"/>
      <c r="C93" s="31" t="s">
        <v>88</v>
      </c>
      <c r="D93" s="32"/>
      <c r="E93" s="33"/>
      <c r="F93" s="23"/>
      <c r="G93" s="24">
        <f t="shared" si="14"/>
        <v>0</v>
      </c>
      <c r="H93" s="15">
        <f t="shared" si="11"/>
        <v>0</v>
      </c>
      <c r="I93" s="105"/>
    </row>
    <row r="94" spans="1:9" ht="13" customHeight="1" x14ac:dyDescent="0.15">
      <c r="A94" s="103"/>
      <c r="B94" s="106"/>
      <c r="C94" s="34" t="s">
        <v>89</v>
      </c>
      <c r="D94" s="32"/>
      <c r="E94" s="33"/>
      <c r="F94" s="23"/>
      <c r="G94" s="24">
        <f t="shared" si="14"/>
        <v>0</v>
      </c>
      <c r="H94" s="15">
        <f t="shared" si="11"/>
        <v>0</v>
      </c>
      <c r="I94" s="106"/>
    </row>
    <row r="95" spans="1:9" ht="13" customHeight="1" x14ac:dyDescent="0.15">
      <c r="A95" s="101" t="s">
        <v>14</v>
      </c>
      <c r="B95" s="104" t="s">
        <v>84</v>
      </c>
      <c r="C95" s="27" t="s">
        <v>85</v>
      </c>
      <c r="D95" s="28"/>
      <c r="E95" s="29"/>
      <c r="F95" s="24"/>
      <c r="G95" s="30">
        <f>SUM(G96:G99)</f>
        <v>0</v>
      </c>
      <c r="H95" s="30">
        <f>ROUND(G95*$D$7,2)</f>
        <v>0</v>
      </c>
      <c r="I95" s="104"/>
    </row>
    <row r="96" spans="1:9" ht="13" customHeight="1" x14ac:dyDescent="0.15">
      <c r="A96" s="102"/>
      <c r="B96" s="105"/>
      <c r="C96" s="31" t="s">
        <v>86</v>
      </c>
      <c r="D96" s="32"/>
      <c r="E96" s="33"/>
      <c r="F96" s="23"/>
      <c r="G96" s="24">
        <f t="shared" ref="G96:G99" si="15">ROUND(E96*F96,2)</f>
        <v>0</v>
      </c>
      <c r="H96" s="15">
        <f t="shared" ref="H96:H99" si="16">ROUND(G96*$D$7,2)</f>
        <v>0</v>
      </c>
      <c r="I96" s="105"/>
    </row>
    <row r="97" spans="1:9" ht="13" customHeight="1" x14ac:dyDescent="0.15">
      <c r="A97" s="102"/>
      <c r="B97" s="105"/>
      <c r="C97" s="31" t="s">
        <v>87</v>
      </c>
      <c r="D97" s="32"/>
      <c r="E97" s="33"/>
      <c r="F97" s="23"/>
      <c r="G97" s="24">
        <f t="shared" si="15"/>
        <v>0</v>
      </c>
      <c r="H97" s="15">
        <f t="shared" si="16"/>
        <v>0</v>
      </c>
      <c r="I97" s="105"/>
    </row>
    <row r="98" spans="1:9" ht="13" customHeight="1" x14ac:dyDescent="0.15">
      <c r="A98" s="102"/>
      <c r="B98" s="105"/>
      <c r="C98" s="31" t="s">
        <v>88</v>
      </c>
      <c r="D98" s="32"/>
      <c r="E98" s="33"/>
      <c r="F98" s="23"/>
      <c r="G98" s="24">
        <f t="shared" si="15"/>
        <v>0</v>
      </c>
      <c r="H98" s="15">
        <f t="shared" si="16"/>
        <v>0</v>
      </c>
      <c r="I98" s="105"/>
    </row>
    <row r="99" spans="1:9" ht="13" customHeight="1" x14ac:dyDescent="0.15">
      <c r="A99" s="103"/>
      <c r="B99" s="106"/>
      <c r="C99" s="34" t="s">
        <v>89</v>
      </c>
      <c r="D99" s="32"/>
      <c r="E99" s="33"/>
      <c r="F99" s="23"/>
      <c r="G99" s="24">
        <f t="shared" si="15"/>
        <v>0</v>
      </c>
      <c r="H99" s="15">
        <f t="shared" si="16"/>
        <v>0</v>
      </c>
      <c r="I99" s="106"/>
    </row>
    <row r="100" spans="1:9" ht="13" customHeight="1" x14ac:dyDescent="0.15">
      <c r="A100" s="101" t="s">
        <v>15</v>
      </c>
      <c r="B100" s="104" t="s">
        <v>84</v>
      </c>
      <c r="C100" s="27" t="s">
        <v>85</v>
      </c>
      <c r="D100" s="28"/>
      <c r="E100" s="29"/>
      <c r="F100" s="24"/>
      <c r="G100" s="30">
        <f>SUM(G101:G104)</f>
        <v>0</v>
      </c>
      <c r="H100" s="30">
        <f>ROUND(G100*$D$7,2)</f>
        <v>0</v>
      </c>
      <c r="I100" s="104"/>
    </row>
    <row r="101" spans="1:9" ht="13" customHeight="1" x14ac:dyDescent="0.15">
      <c r="A101" s="102"/>
      <c r="B101" s="105"/>
      <c r="C101" s="31" t="s">
        <v>86</v>
      </c>
      <c r="D101" s="32"/>
      <c r="E101" s="33"/>
      <c r="F101" s="23"/>
      <c r="G101" s="24">
        <f t="shared" ref="G101:G104" si="17">ROUND(E101*F101,2)</f>
        <v>0</v>
      </c>
      <c r="H101" s="15">
        <f t="shared" ref="H101:H104" si="18">ROUND(G101*$D$7,2)</f>
        <v>0</v>
      </c>
      <c r="I101" s="105"/>
    </row>
    <row r="102" spans="1:9" ht="13" customHeight="1" x14ac:dyDescent="0.15">
      <c r="A102" s="102"/>
      <c r="B102" s="105"/>
      <c r="C102" s="31" t="s">
        <v>87</v>
      </c>
      <c r="D102" s="32"/>
      <c r="E102" s="33"/>
      <c r="F102" s="23"/>
      <c r="G102" s="24">
        <f t="shared" si="17"/>
        <v>0</v>
      </c>
      <c r="H102" s="15">
        <f t="shared" si="18"/>
        <v>0</v>
      </c>
      <c r="I102" s="105"/>
    </row>
    <row r="103" spans="1:9" ht="13" customHeight="1" x14ac:dyDescent="0.15">
      <c r="A103" s="102"/>
      <c r="B103" s="105"/>
      <c r="C103" s="31" t="s">
        <v>88</v>
      </c>
      <c r="D103" s="32"/>
      <c r="E103" s="33"/>
      <c r="F103" s="23"/>
      <c r="G103" s="24">
        <f t="shared" si="17"/>
        <v>0</v>
      </c>
      <c r="H103" s="15">
        <f t="shared" si="18"/>
        <v>0</v>
      </c>
      <c r="I103" s="105"/>
    </row>
    <row r="104" spans="1:9" ht="13" customHeight="1" x14ac:dyDescent="0.15">
      <c r="A104" s="103"/>
      <c r="B104" s="106"/>
      <c r="C104" s="34" t="s">
        <v>89</v>
      </c>
      <c r="D104" s="32"/>
      <c r="E104" s="33"/>
      <c r="F104" s="23"/>
      <c r="G104" s="24">
        <f t="shared" si="17"/>
        <v>0</v>
      </c>
      <c r="H104" s="15">
        <f t="shared" si="18"/>
        <v>0</v>
      </c>
      <c r="I104" s="106"/>
    </row>
    <row r="105" spans="1:9" ht="13" customHeight="1" x14ac:dyDescent="0.15">
      <c r="A105" s="101" t="s">
        <v>16</v>
      </c>
      <c r="B105" s="104" t="s">
        <v>84</v>
      </c>
      <c r="C105" s="27" t="s">
        <v>85</v>
      </c>
      <c r="D105" s="28"/>
      <c r="E105" s="29"/>
      <c r="F105" s="24"/>
      <c r="G105" s="30">
        <f>SUM(G106:G109)</f>
        <v>0</v>
      </c>
      <c r="H105" s="30">
        <f>ROUND(G105*$D$7,2)</f>
        <v>0</v>
      </c>
      <c r="I105" s="104"/>
    </row>
    <row r="106" spans="1:9" ht="13" customHeight="1" x14ac:dyDescent="0.15">
      <c r="A106" s="102"/>
      <c r="B106" s="105"/>
      <c r="C106" s="31" t="s">
        <v>86</v>
      </c>
      <c r="D106" s="32"/>
      <c r="E106" s="33"/>
      <c r="F106" s="23"/>
      <c r="G106" s="24">
        <f t="shared" ref="G106:G109" si="19">ROUND(E106*F106,2)</f>
        <v>0</v>
      </c>
      <c r="H106" s="15">
        <f t="shared" ref="H106:H109" si="20">ROUND(G106*$D$7,2)</f>
        <v>0</v>
      </c>
      <c r="I106" s="105"/>
    </row>
    <row r="107" spans="1:9" ht="13" customHeight="1" x14ac:dyDescent="0.15">
      <c r="A107" s="102"/>
      <c r="B107" s="105"/>
      <c r="C107" s="31" t="s">
        <v>87</v>
      </c>
      <c r="D107" s="32"/>
      <c r="E107" s="33"/>
      <c r="F107" s="23"/>
      <c r="G107" s="24">
        <f t="shared" si="19"/>
        <v>0</v>
      </c>
      <c r="H107" s="15">
        <f t="shared" si="20"/>
        <v>0</v>
      </c>
      <c r="I107" s="105"/>
    </row>
    <row r="108" spans="1:9" ht="13" customHeight="1" x14ac:dyDescent="0.15">
      <c r="A108" s="102"/>
      <c r="B108" s="105"/>
      <c r="C108" s="31" t="s">
        <v>88</v>
      </c>
      <c r="D108" s="32"/>
      <c r="E108" s="33"/>
      <c r="F108" s="23"/>
      <c r="G108" s="24">
        <f t="shared" si="19"/>
        <v>0</v>
      </c>
      <c r="H108" s="15">
        <f t="shared" si="20"/>
        <v>0</v>
      </c>
      <c r="I108" s="105"/>
    </row>
    <row r="109" spans="1:9" ht="13" customHeight="1" x14ac:dyDescent="0.15">
      <c r="A109" s="103"/>
      <c r="B109" s="106"/>
      <c r="C109" s="34" t="s">
        <v>89</v>
      </c>
      <c r="D109" s="32"/>
      <c r="E109" s="33"/>
      <c r="F109" s="23"/>
      <c r="G109" s="24">
        <f t="shared" si="19"/>
        <v>0</v>
      </c>
      <c r="H109" s="15">
        <f t="shared" si="20"/>
        <v>0</v>
      </c>
      <c r="I109" s="106"/>
    </row>
    <row r="110" spans="1:9" ht="13" customHeight="1" x14ac:dyDescent="0.15">
      <c r="A110" s="101" t="s">
        <v>17</v>
      </c>
      <c r="B110" s="104" t="s">
        <v>84</v>
      </c>
      <c r="C110" s="27" t="s">
        <v>85</v>
      </c>
      <c r="D110" s="28"/>
      <c r="E110" s="29"/>
      <c r="F110" s="24"/>
      <c r="G110" s="30">
        <f>SUM(G111:G114)</f>
        <v>0</v>
      </c>
      <c r="H110" s="30">
        <f>ROUND(G110*$D$7,2)</f>
        <v>0</v>
      </c>
      <c r="I110" s="104"/>
    </row>
    <row r="111" spans="1:9" ht="13" customHeight="1" x14ac:dyDescent="0.15">
      <c r="A111" s="102"/>
      <c r="B111" s="105"/>
      <c r="C111" s="31" t="s">
        <v>86</v>
      </c>
      <c r="D111" s="32"/>
      <c r="E111" s="33"/>
      <c r="F111" s="23"/>
      <c r="G111" s="24">
        <f t="shared" ref="G111:G114" si="21">ROUND(E111*F111,2)</f>
        <v>0</v>
      </c>
      <c r="H111" s="15">
        <f t="shared" ref="H111:H114" si="22">ROUND(G111*$D$7,2)</f>
        <v>0</v>
      </c>
      <c r="I111" s="105"/>
    </row>
    <row r="112" spans="1:9" ht="13" customHeight="1" x14ac:dyDescent="0.15">
      <c r="A112" s="102"/>
      <c r="B112" s="105"/>
      <c r="C112" s="31" t="s">
        <v>87</v>
      </c>
      <c r="D112" s="32"/>
      <c r="E112" s="33"/>
      <c r="F112" s="23"/>
      <c r="G112" s="24">
        <f t="shared" si="21"/>
        <v>0</v>
      </c>
      <c r="H112" s="15">
        <f t="shared" si="22"/>
        <v>0</v>
      </c>
      <c r="I112" s="105"/>
    </row>
    <row r="113" spans="1:9" ht="13" customHeight="1" x14ac:dyDescent="0.15">
      <c r="A113" s="102"/>
      <c r="B113" s="105"/>
      <c r="C113" s="31" t="s">
        <v>88</v>
      </c>
      <c r="D113" s="32"/>
      <c r="E113" s="33"/>
      <c r="F113" s="23"/>
      <c r="G113" s="24">
        <f t="shared" si="21"/>
        <v>0</v>
      </c>
      <c r="H113" s="15">
        <f t="shared" si="22"/>
        <v>0</v>
      </c>
      <c r="I113" s="105"/>
    </row>
    <row r="114" spans="1:9" ht="13" customHeight="1" x14ac:dyDescent="0.15">
      <c r="A114" s="103"/>
      <c r="B114" s="106"/>
      <c r="C114" s="34" t="s">
        <v>89</v>
      </c>
      <c r="D114" s="32"/>
      <c r="E114" s="33"/>
      <c r="F114" s="23"/>
      <c r="G114" s="24">
        <f t="shared" si="21"/>
        <v>0</v>
      </c>
      <c r="H114" s="15">
        <f t="shared" si="22"/>
        <v>0</v>
      </c>
      <c r="I114" s="106"/>
    </row>
    <row r="115" spans="1:9" ht="13" customHeight="1" x14ac:dyDescent="0.15">
      <c r="A115" s="101" t="s">
        <v>18</v>
      </c>
      <c r="B115" s="104" t="s">
        <v>84</v>
      </c>
      <c r="C115" s="27" t="s">
        <v>85</v>
      </c>
      <c r="D115" s="28"/>
      <c r="E115" s="29"/>
      <c r="F115" s="24"/>
      <c r="G115" s="30">
        <f>SUM(G116:G119)</f>
        <v>0</v>
      </c>
      <c r="H115" s="30">
        <f>ROUND(G115*$D$7,2)</f>
        <v>0</v>
      </c>
      <c r="I115" s="104"/>
    </row>
    <row r="116" spans="1:9" ht="13" customHeight="1" x14ac:dyDescent="0.15">
      <c r="A116" s="102"/>
      <c r="B116" s="105"/>
      <c r="C116" s="31" t="s">
        <v>86</v>
      </c>
      <c r="D116" s="32"/>
      <c r="E116" s="33"/>
      <c r="F116" s="23"/>
      <c r="G116" s="24">
        <f t="shared" ref="G116:G119" si="23">ROUND(E116*F116,2)</f>
        <v>0</v>
      </c>
      <c r="H116" s="15">
        <f t="shared" ref="H116:H119" si="24">ROUND(G116*$D$7,2)</f>
        <v>0</v>
      </c>
      <c r="I116" s="105"/>
    </row>
    <row r="117" spans="1:9" ht="13" customHeight="1" x14ac:dyDescent="0.15">
      <c r="A117" s="102"/>
      <c r="B117" s="105"/>
      <c r="C117" s="31" t="s">
        <v>87</v>
      </c>
      <c r="D117" s="32"/>
      <c r="E117" s="33"/>
      <c r="F117" s="23"/>
      <c r="G117" s="24">
        <f t="shared" si="23"/>
        <v>0</v>
      </c>
      <c r="H117" s="15">
        <f t="shared" si="24"/>
        <v>0</v>
      </c>
      <c r="I117" s="105"/>
    </row>
    <row r="118" spans="1:9" ht="13" customHeight="1" x14ac:dyDescent="0.15">
      <c r="A118" s="102"/>
      <c r="B118" s="105"/>
      <c r="C118" s="31" t="s">
        <v>88</v>
      </c>
      <c r="D118" s="32"/>
      <c r="E118" s="33"/>
      <c r="F118" s="23"/>
      <c r="G118" s="24">
        <f t="shared" si="23"/>
        <v>0</v>
      </c>
      <c r="H118" s="15">
        <f t="shared" si="24"/>
        <v>0</v>
      </c>
      <c r="I118" s="105"/>
    </row>
    <row r="119" spans="1:9" ht="13" customHeight="1" x14ac:dyDescent="0.15">
      <c r="A119" s="103"/>
      <c r="B119" s="106"/>
      <c r="C119" s="34" t="s">
        <v>89</v>
      </c>
      <c r="D119" s="32"/>
      <c r="E119" s="33"/>
      <c r="F119" s="23"/>
      <c r="G119" s="24">
        <f t="shared" si="23"/>
        <v>0</v>
      </c>
      <c r="H119" s="15">
        <f t="shared" si="24"/>
        <v>0</v>
      </c>
      <c r="I119" s="106"/>
    </row>
    <row r="120" spans="1:9" ht="13" customHeight="1" x14ac:dyDescent="0.15">
      <c r="A120" s="101" t="s">
        <v>55</v>
      </c>
      <c r="B120" s="104" t="s">
        <v>84</v>
      </c>
      <c r="C120" s="27" t="s">
        <v>85</v>
      </c>
      <c r="D120" s="28"/>
      <c r="E120" s="29"/>
      <c r="F120" s="24"/>
      <c r="G120" s="30">
        <f>SUM(G121:G124)</f>
        <v>0</v>
      </c>
      <c r="H120" s="30">
        <f>ROUND(G120*$D$7,2)</f>
        <v>0</v>
      </c>
      <c r="I120" s="104"/>
    </row>
    <row r="121" spans="1:9" ht="13" customHeight="1" x14ac:dyDescent="0.15">
      <c r="A121" s="102"/>
      <c r="B121" s="105"/>
      <c r="C121" s="31" t="s">
        <v>86</v>
      </c>
      <c r="D121" s="32"/>
      <c r="E121" s="33"/>
      <c r="F121" s="23"/>
      <c r="G121" s="24">
        <f t="shared" ref="G121:G124" si="25">ROUND(E121*F121,2)</f>
        <v>0</v>
      </c>
      <c r="H121" s="15">
        <f t="shared" ref="H121:H124" si="26">ROUND(G121*$D$7,2)</f>
        <v>0</v>
      </c>
      <c r="I121" s="105"/>
    </row>
    <row r="122" spans="1:9" ht="13" customHeight="1" x14ac:dyDescent="0.15">
      <c r="A122" s="102"/>
      <c r="B122" s="105"/>
      <c r="C122" s="31" t="s">
        <v>87</v>
      </c>
      <c r="D122" s="32"/>
      <c r="E122" s="33"/>
      <c r="F122" s="23"/>
      <c r="G122" s="24">
        <f t="shared" si="25"/>
        <v>0</v>
      </c>
      <c r="H122" s="15">
        <f t="shared" si="26"/>
        <v>0</v>
      </c>
      <c r="I122" s="105"/>
    </row>
    <row r="123" spans="1:9" ht="13" customHeight="1" x14ac:dyDescent="0.15">
      <c r="A123" s="102"/>
      <c r="B123" s="105"/>
      <c r="C123" s="31" t="s">
        <v>88</v>
      </c>
      <c r="D123" s="32"/>
      <c r="E123" s="33"/>
      <c r="F123" s="23"/>
      <c r="G123" s="24">
        <f t="shared" si="25"/>
        <v>0</v>
      </c>
      <c r="H123" s="15">
        <f t="shared" si="26"/>
        <v>0</v>
      </c>
      <c r="I123" s="105"/>
    </row>
    <row r="124" spans="1:9" ht="13" customHeight="1" x14ac:dyDescent="0.15">
      <c r="A124" s="103"/>
      <c r="B124" s="106"/>
      <c r="C124" s="34" t="s">
        <v>89</v>
      </c>
      <c r="D124" s="32"/>
      <c r="E124" s="33"/>
      <c r="F124" s="23"/>
      <c r="G124" s="24">
        <f t="shared" si="25"/>
        <v>0</v>
      </c>
      <c r="H124" s="15">
        <f t="shared" si="26"/>
        <v>0</v>
      </c>
      <c r="I124" s="106"/>
    </row>
    <row r="125" spans="1:9" ht="13" customHeight="1" x14ac:dyDescent="0.15">
      <c r="A125" s="101" t="s">
        <v>168</v>
      </c>
      <c r="B125" s="104" t="s">
        <v>84</v>
      </c>
      <c r="C125" s="27" t="s">
        <v>85</v>
      </c>
      <c r="D125" s="28"/>
      <c r="E125" s="29"/>
      <c r="F125" s="24"/>
      <c r="G125" s="30">
        <f>SUM(G126:G129)</f>
        <v>0</v>
      </c>
      <c r="H125" s="30">
        <f>ROUND(G125*$D$7,2)</f>
        <v>0</v>
      </c>
      <c r="I125" s="104"/>
    </row>
    <row r="126" spans="1:9" ht="13" customHeight="1" x14ac:dyDescent="0.15">
      <c r="A126" s="102"/>
      <c r="B126" s="105"/>
      <c r="C126" s="31" t="s">
        <v>86</v>
      </c>
      <c r="D126" s="32"/>
      <c r="E126" s="33"/>
      <c r="F126" s="23"/>
      <c r="G126" s="24">
        <f t="shared" ref="G126:G129" si="27">ROUND(E126*F126,2)</f>
        <v>0</v>
      </c>
      <c r="H126" s="15">
        <f t="shared" ref="H126:H129" si="28">ROUND(G126*$D$7,2)</f>
        <v>0</v>
      </c>
      <c r="I126" s="105"/>
    </row>
    <row r="127" spans="1:9" ht="13" customHeight="1" x14ac:dyDescent="0.15">
      <c r="A127" s="102"/>
      <c r="B127" s="105"/>
      <c r="C127" s="31" t="s">
        <v>87</v>
      </c>
      <c r="D127" s="32"/>
      <c r="E127" s="33"/>
      <c r="F127" s="23"/>
      <c r="G127" s="24">
        <f t="shared" si="27"/>
        <v>0</v>
      </c>
      <c r="H127" s="15">
        <f t="shared" si="28"/>
        <v>0</v>
      </c>
      <c r="I127" s="105"/>
    </row>
    <row r="128" spans="1:9" ht="13" customHeight="1" x14ac:dyDescent="0.15">
      <c r="A128" s="102"/>
      <c r="B128" s="105"/>
      <c r="C128" s="31" t="s">
        <v>88</v>
      </c>
      <c r="D128" s="32"/>
      <c r="E128" s="33"/>
      <c r="F128" s="23"/>
      <c r="G128" s="24">
        <f t="shared" si="27"/>
        <v>0</v>
      </c>
      <c r="H128" s="15">
        <f t="shared" si="28"/>
        <v>0</v>
      </c>
      <c r="I128" s="105"/>
    </row>
    <row r="129" spans="1:9" ht="13" customHeight="1" x14ac:dyDescent="0.15">
      <c r="A129" s="103"/>
      <c r="B129" s="106"/>
      <c r="C129" s="34" t="s">
        <v>89</v>
      </c>
      <c r="D129" s="32"/>
      <c r="E129" s="33"/>
      <c r="F129" s="23"/>
      <c r="G129" s="24">
        <f t="shared" si="27"/>
        <v>0</v>
      </c>
      <c r="H129" s="15">
        <f t="shared" si="28"/>
        <v>0</v>
      </c>
      <c r="I129" s="106"/>
    </row>
    <row r="130" spans="1:9" ht="13" customHeight="1" x14ac:dyDescent="0.15">
      <c r="A130" s="101" t="s">
        <v>169</v>
      </c>
      <c r="B130" s="104" t="s">
        <v>84</v>
      </c>
      <c r="C130" s="27" t="s">
        <v>85</v>
      </c>
      <c r="D130" s="28"/>
      <c r="E130" s="29"/>
      <c r="F130" s="24"/>
      <c r="G130" s="30">
        <f>SUM(G131:G134)</f>
        <v>0</v>
      </c>
      <c r="H130" s="30">
        <f>ROUND(G130*$D$7,2)</f>
        <v>0</v>
      </c>
      <c r="I130" s="104"/>
    </row>
    <row r="131" spans="1:9" ht="13" customHeight="1" x14ac:dyDescent="0.15">
      <c r="A131" s="102"/>
      <c r="B131" s="105"/>
      <c r="C131" s="31" t="s">
        <v>86</v>
      </c>
      <c r="D131" s="32"/>
      <c r="E131" s="33"/>
      <c r="F131" s="23"/>
      <c r="G131" s="24">
        <f t="shared" ref="G131:G134" si="29">ROUND(E131*F131,2)</f>
        <v>0</v>
      </c>
      <c r="H131" s="15">
        <f t="shared" ref="H131:H134" si="30">ROUND(G131*$D$7,2)</f>
        <v>0</v>
      </c>
      <c r="I131" s="105"/>
    </row>
    <row r="132" spans="1:9" ht="13" customHeight="1" x14ac:dyDescent="0.15">
      <c r="A132" s="102"/>
      <c r="B132" s="105"/>
      <c r="C132" s="31" t="s">
        <v>87</v>
      </c>
      <c r="D132" s="32"/>
      <c r="E132" s="33"/>
      <c r="F132" s="23"/>
      <c r="G132" s="24">
        <f t="shared" si="29"/>
        <v>0</v>
      </c>
      <c r="H132" s="15">
        <f t="shared" si="30"/>
        <v>0</v>
      </c>
      <c r="I132" s="105"/>
    </row>
    <row r="133" spans="1:9" ht="13" customHeight="1" x14ac:dyDescent="0.15">
      <c r="A133" s="102"/>
      <c r="B133" s="105"/>
      <c r="C133" s="31" t="s">
        <v>88</v>
      </c>
      <c r="D133" s="32"/>
      <c r="E133" s="33"/>
      <c r="F133" s="23"/>
      <c r="G133" s="24">
        <f t="shared" si="29"/>
        <v>0</v>
      </c>
      <c r="H133" s="15">
        <f t="shared" si="30"/>
        <v>0</v>
      </c>
      <c r="I133" s="105"/>
    </row>
    <row r="134" spans="1:9" ht="13" customHeight="1" x14ac:dyDescent="0.15">
      <c r="A134" s="103"/>
      <c r="B134" s="106"/>
      <c r="C134" s="34" t="s">
        <v>89</v>
      </c>
      <c r="D134" s="32"/>
      <c r="E134" s="33"/>
      <c r="F134" s="23"/>
      <c r="G134" s="24">
        <f t="shared" si="29"/>
        <v>0</v>
      </c>
      <c r="H134" s="15">
        <f t="shared" si="30"/>
        <v>0</v>
      </c>
      <c r="I134" s="106"/>
    </row>
    <row r="135" spans="1:9" ht="13" customHeight="1" x14ac:dyDescent="0.15">
      <c r="A135" s="101" t="s">
        <v>170</v>
      </c>
      <c r="B135" s="104" t="s">
        <v>84</v>
      </c>
      <c r="C135" s="27" t="s">
        <v>85</v>
      </c>
      <c r="D135" s="28"/>
      <c r="E135" s="29"/>
      <c r="F135" s="24"/>
      <c r="G135" s="30">
        <f>SUM(G136:G139)</f>
        <v>0</v>
      </c>
      <c r="H135" s="30">
        <f>ROUND(G135*$D$7,2)</f>
        <v>0</v>
      </c>
      <c r="I135" s="104"/>
    </row>
    <row r="136" spans="1:9" ht="13" customHeight="1" x14ac:dyDescent="0.15">
      <c r="A136" s="102"/>
      <c r="B136" s="105"/>
      <c r="C136" s="31" t="s">
        <v>86</v>
      </c>
      <c r="D136" s="32"/>
      <c r="E136" s="33"/>
      <c r="F136" s="23"/>
      <c r="G136" s="24">
        <f t="shared" ref="G136:G139" si="31">ROUND(E136*F136,2)</f>
        <v>0</v>
      </c>
      <c r="H136" s="15">
        <f t="shared" ref="H136:H139" si="32">ROUND(G136*$D$7,2)</f>
        <v>0</v>
      </c>
      <c r="I136" s="105"/>
    </row>
    <row r="137" spans="1:9" ht="13" customHeight="1" x14ac:dyDescent="0.15">
      <c r="A137" s="102"/>
      <c r="B137" s="105"/>
      <c r="C137" s="31" t="s">
        <v>87</v>
      </c>
      <c r="D137" s="32"/>
      <c r="E137" s="33"/>
      <c r="F137" s="23"/>
      <c r="G137" s="24">
        <f t="shared" si="31"/>
        <v>0</v>
      </c>
      <c r="H137" s="15">
        <f t="shared" si="32"/>
        <v>0</v>
      </c>
      <c r="I137" s="105"/>
    </row>
    <row r="138" spans="1:9" ht="13" customHeight="1" x14ac:dyDescent="0.15">
      <c r="A138" s="102"/>
      <c r="B138" s="105"/>
      <c r="C138" s="31" t="s">
        <v>88</v>
      </c>
      <c r="D138" s="32"/>
      <c r="E138" s="33"/>
      <c r="F138" s="23"/>
      <c r="G138" s="24">
        <f t="shared" si="31"/>
        <v>0</v>
      </c>
      <c r="H138" s="15">
        <f t="shared" si="32"/>
        <v>0</v>
      </c>
      <c r="I138" s="105"/>
    </row>
    <row r="139" spans="1:9" ht="13" customHeight="1" x14ac:dyDescent="0.15">
      <c r="A139" s="103"/>
      <c r="B139" s="106"/>
      <c r="C139" s="34" t="s">
        <v>89</v>
      </c>
      <c r="D139" s="32"/>
      <c r="E139" s="33"/>
      <c r="F139" s="23"/>
      <c r="G139" s="24">
        <f t="shared" si="31"/>
        <v>0</v>
      </c>
      <c r="H139" s="15">
        <f t="shared" si="32"/>
        <v>0</v>
      </c>
      <c r="I139" s="106"/>
    </row>
    <row r="140" spans="1:9" ht="13" customHeight="1" x14ac:dyDescent="0.15">
      <c r="A140" s="101" t="s">
        <v>171</v>
      </c>
      <c r="B140" s="104" t="s">
        <v>84</v>
      </c>
      <c r="C140" s="27" t="s">
        <v>85</v>
      </c>
      <c r="D140" s="28"/>
      <c r="E140" s="29"/>
      <c r="F140" s="24"/>
      <c r="G140" s="30">
        <f>SUM(G141:G144)</f>
        <v>0</v>
      </c>
      <c r="H140" s="30">
        <f>ROUND(G140*$D$7,2)</f>
        <v>0</v>
      </c>
      <c r="I140" s="104"/>
    </row>
    <row r="141" spans="1:9" ht="13" customHeight="1" x14ac:dyDescent="0.15">
      <c r="A141" s="102"/>
      <c r="B141" s="105"/>
      <c r="C141" s="31" t="s">
        <v>86</v>
      </c>
      <c r="D141" s="32"/>
      <c r="E141" s="33"/>
      <c r="F141" s="23"/>
      <c r="G141" s="24">
        <f t="shared" ref="G141:G144" si="33">ROUND(E141*F141,2)</f>
        <v>0</v>
      </c>
      <c r="H141" s="15">
        <f t="shared" ref="H141:H144" si="34">ROUND(G141*$D$7,2)</f>
        <v>0</v>
      </c>
      <c r="I141" s="105"/>
    </row>
    <row r="142" spans="1:9" ht="13" customHeight="1" x14ac:dyDescent="0.15">
      <c r="A142" s="102"/>
      <c r="B142" s="105"/>
      <c r="C142" s="31" t="s">
        <v>87</v>
      </c>
      <c r="D142" s="32"/>
      <c r="E142" s="33"/>
      <c r="F142" s="23"/>
      <c r="G142" s="24">
        <f t="shared" si="33"/>
        <v>0</v>
      </c>
      <c r="H142" s="15">
        <f t="shared" si="34"/>
        <v>0</v>
      </c>
      <c r="I142" s="105"/>
    </row>
    <row r="143" spans="1:9" ht="13" customHeight="1" x14ac:dyDescent="0.15">
      <c r="A143" s="102"/>
      <c r="B143" s="105"/>
      <c r="C143" s="31" t="s">
        <v>88</v>
      </c>
      <c r="D143" s="32"/>
      <c r="E143" s="33"/>
      <c r="F143" s="23"/>
      <c r="G143" s="24">
        <f t="shared" si="33"/>
        <v>0</v>
      </c>
      <c r="H143" s="15">
        <f t="shared" si="34"/>
        <v>0</v>
      </c>
      <c r="I143" s="105"/>
    </row>
    <row r="144" spans="1:9" ht="13" customHeight="1" x14ac:dyDescent="0.15">
      <c r="A144" s="103"/>
      <c r="B144" s="106"/>
      <c r="C144" s="34" t="s">
        <v>89</v>
      </c>
      <c r="D144" s="32"/>
      <c r="E144" s="33"/>
      <c r="F144" s="23"/>
      <c r="G144" s="24">
        <f t="shared" si="33"/>
        <v>0</v>
      </c>
      <c r="H144" s="15">
        <f t="shared" si="34"/>
        <v>0</v>
      </c>
      <c r="I144" s="106"/>
    </row>
    <row r="145" spans="1:9" ht="13" customHeight="1" x14ac:dyDescent="0.15">
      <c r="A145" s="101" t="s">
        <v>172</v>
      </c>
      <c r="B145" s="104" t="s">
        <v>84</v>
      </c>
      <c r="C145" s="27" t="s">
        <v>85</v>
      </c>
      <c r="D145" s="28"/>
      <c r="E145" s="29"/>
      <c r="F145" s="24"/>
      <c r="G145" s="30">
        <f>SUM(G146:G149)</f>
        <v>0</v>
      </c>
      <c r="H145" s="30">
        <f>ROUND(G145*$D$7,2)</f>
        <v>0</v>
      </c>
      <c r="I145" s="104"/>
    </row>
    <row r="146" spans="1:9" ht="13" customHeight="1" x14ac:dyDescent="0.15">
      <c r="A146" s="102"/>
      <c r="B146" s="105"/>
      <c r="C146" s="31" t="s">
        <v>86</v>
      </c>
      <c r="D146" s="32"/>
      <c r="E146" s="33"/>
      <c r="F146" s="23"/>
      <c r="G146" s="24">
        <f t="shared" ref="G146:G149" si="35">ROUND(E146*F146,2)</f>
        <v>0</v>
      </c>
      <c r="H146" s="15">
        <f t="shared" si="11"/>
        <v>0</v>
      </c>
      <c r="I146" s="105"/>
    </row>
    <row r="147" spans="1:9" ht="13" customHeight="1" x14ac:dyDescent="0.15">
      <c r="A147" s="102"/>
      <c r="B147" s="105"/>
      <c r="C147" s="31" t="s">
        <v>87</v>
      </c>
      <c r="D147" s="32"/>
      <c r="E147" s="33"/>
      <c r="F147" s="23"/>
      <c r="G147" s="24">
        <f t="shared" si="35"/>
        <v>0</v>
      </c>
      <c r="H147" s="15">
        <f t="shared" si="11"/>
        <v>0</v>
      </c>
      <c r="I147" s="105"/>
    </row>
    <row r="148" spans="1:9" ht="13" customHeight="1" x14ac:dyDescent="0.15">
      <c r="A148" s="102"/>
      <c r="B148" s="105"/>
      <c r="C148" s="31" t="s">
        <v>88</v>
      </c>
      <c r="D148" s="32"/>
      <c r="E148" s="33"/>
      <c r="F148" s="23"/>
      <c r="G148" s="24">
        <f t="shared" si="35"/>
        <v>0</v>
      </c>
      <c r="H148" s="15">
        <f t="shared" si="11"/>
        <v>0</v>
      </c>
      <c r="I148" s="105"/>
    </row>
    <row r="149" spans="1:9" ht="13" customHeight="1" x14ac:dyDescent="0.15">
      <c r="A149" s="103"/>
      <c r="B149" s="106"/>
      <c r="C149" s="34" t="s">
        <v>89</v>
      </c>
      <c r="D149" s="32"/>
      <c r="E149" s="33"/>
      <c r="F149" s="23"/>
      <c r="G149" s="24">
        <f t="shared" si="35"/>
        <v>0</v>
      </c>
      <c r="H149" s="15">
        <f t="shared" si="11"/>
        <v>0</v>
      </c>
      <c r="I149" s="106"/>
    </row>
    <row r="150" spans="1:9" ht="13" customHeight="1" x14ac:dyDescent="0.15">
      <c r="A150" s="101" t="s">
        <v>173</v>
      </c>
      <c r="B150" s="104" t="s">
        <v>84</v>
      </c>
      <c r="C150" s="27" t="s">
        <v>85</v>
      </c>
      <c r="D150" s="28"/>
      <c r="E150" s="29"/>
      <c r="F150" s="24"/>
      <c r="G150" s="30">
        <f>SUM(G151:G154)</f>
        <v>0</v>
      </c>
      <c r="H150" s="30">
        <f>ROUND(G150*$D$7,2)</f>
        <v>0</v>
      </c>
      <c r="I150" s="104"/>
    </row>
    <row r="151" spans="1:9" ht="13" customHeight="1" x14ac:dyDescent="0.15">
      <c r="A151" s="102"/>
      <c r="B151" s="105"/>
      <c r="C151" s="31" t="s">
        <v>86</v>
      </c>
      <c r="D151" s="32"/>
      <c r="E151" s="33"/>
      <c r="F151" s="23"/>
      <c r="G151" s="24">
        <f t="shared" ref="G151:G154" si="36">ROUND(E151*F151,2)</f>
        <v>0</v>
      </c>
      <c r="H151" s="15">
        <f t="shared" si="11"/>
        <v>0</v>
      </c>
      <c r="I151" s="105"/>
    </row>
    <row r="152" spans="1:9" ht="13" customHeight="1" x14ac:dyDescent="0.15">
      <c r="A152" s="102"/>
      <c r="B152" s="105"/>
      <c r="C152" s="31" t="s">
        <v>87</v>
      </c>
      <c r="D152" s="32"/>
      <c r="E152" s="33"/>
      <c r="F152" s="23"/>
      <c r="G152" s="24">
        <f t="shared" si="36"/>
        <v>0</v>
      </c>
      <c r="H152" s="15">
        <f t="shared" si="11"/>
        <v>0</v>
      </c>
      <c r="I152" s="105"/>
    </row>
    <row r="153" spans="1:9" ht="13" customHeight="1" x14ac:dyDescent="0.15">
      <c r="A153" s="102"/>
      <c r="B153" s="105"/>
      <c r="C153" s="31" t="s">
        <v>88</v>
      </c>
      <c r="D153" s="32"/>
      <c r="E153" s="33"/>
      <c r="F153" s="23"/>
      <c r="G153" s="24">
        <f t="shared" si="36"/>
        <v>0</v>
      </c>
      <c r="H153" s="15">
        <f t="shared" si="11"/>
        <v>0</v>
      </c>
      <c r="I153" s="105"/>
    </row>
    <row r="154" spans="1:9" ht="13" customHeight="1" x14ac:dyDescent="0.15">
      <c r="A154" s="103"/>
      <c r="B154" s="106"/>
      <c r="C154" s="34" t="s">
        <v>89</v>
      </c>
      <c r="D154" s="32"/>
      <c r="E154" s="33"/>
      <c r="F154" s="23"/>
      <c r="G154" s="24">
        <f t="shared" si="36"/>
        <v>0</v>
      </c>
      <c r="H154" s="15">
        <f t="shared" si="11"/>
        <v>0</v>
      </c>
      <c r="I154" s="106"/>
    </row>
    <row r="155" spans="1:9" ht="13" customHeight="1" x14ac:dyDescent="0.15">
      <c r="A155" s="101" t="s">
        <v>174</v>
      </c>
      <c r="B155" s="104" t="s">
        <v>84</v>
      </c>
      <c r="C155" s="27" t="s">
        <v>85</v>
      </c>
      <c r="D155" s="28"/>
      <c r="E155" s="29"/>
      <c r="F155" s="24"/>
      <c r="G155" s="30">
        <f>SUM(G156:G159)</f>
        <v>0</v>
      </c>
      <c r="H155" s="30">
        <f>ROUND(G155*$D$7,2)</f>
        <v>0</v>
      </c>
      <c r="I155" s="104"/>
    </row>
    <row r="156" spans="1:9" ht="13" customHeight="1" x14ac:dyDescent="0.15">
      <c r="A156" s="102"/>
      <c r="B156" s="105"/>
      <c r="C156" s="31" t="s">
        <v>86</v>
      </c>
      <c r="D156" s="32"/>
      <c r="E156" s="33"/>
      <c r="F156" s="23"/>
      <c r="G156" s="24">
        <f t="shared" ref="G156:G159" si="37">ROUND(E156*F156,2)</f>
        <v>0</v>
      </c>
      <c r="H156" s="15">
        <f t="shared" si="11"/>
        <v>0</v>
      </c>
      <c r="I156" s="105"/>
    </row>
    <row r="157" spans="1:9" ht="13" customHeight="1" x14ac:dyDescent="0.15">
      <c r="A157" s="102"/>
      <c r="B157" s="105"/>
      <c r="C157" s="31" t="s">
        <v>87</v>
      </c>
      <c r="D157" s="32"/>
      <c r="E157" s="33"/>
      <c r="F157" s="23"/>
      <c r="G157" s="24">
        <f t="shared" si="37"/>
        <v>0</v>
      </c>
      <c r="H157" s="15">
        <f t="shared" si="11"/>
        <v>0</v>
      </c>
      <c r="I157" s="105"/>
    </row>
    <row r="158" spans="1:9" ht="13" customHeight="1" x14ac:dyDescent="0.15">
      <c r="A158" s="102"/>
      <c r="B158" s="105"/>
      <c r="C158" s="31" t="s">
        <v>88</v>
      </c>
      <c r="D158" s="32"/>
      <c r="E158" s="33"/>
      <c r="F158" s="23"/>
      <c r="G158" s="24">
        <f t="shared" si="37"/>
        <v>0</v>
      </c>
      <c r="H158" s="15">
        <f t="shared" si="11"/>
        <v>0</v>
      </c>
      <c r="I158" s="105"/>
    </row>
    <row r="159" spans="1:9" ht="13" customHeight="1" x14ac:dyDescent="0.15">
      <c r="A159" s="103"/>
      <c r="B159" s="106"/>
      <c r="C159" s="34" t="s">
        <v>89</v>
      </c>
      <c r="D159" s="32"/>
      <c r="E159" s="33"/>
      <c r="F159" s="23"/>
      <c r="G159" s="24">
        <f t="shared" si="37"/>
        <v>0</v>
      </c>
      <c r="H159" s="15">
        <f t="shared" si="11"/>
        <v>0</v>
      </c>
      <c r="I159" s="106"/>
    </row>
    <row r="160" spans="1:9" ht="13" customHeight="1" x14ac:dyDescent="0.15">
      <c r="A160" s="101" t="s">
        <v>175</v>
      </c>
      <c r="B160" s="104" t="s">
        <v>84</v>
      </c>
      <c r="C160" s="27" t="s">
        <v>85</v>
      </c>
      <c r="D160" s="28"/>
      <c r="E160" s="29"/>
      <c r="F160" s="24"/>
      <c r="G160" s="30">
        <f>SUM(G161:G164)</f>
        <v>0</v>
      </c>
      <c r="H160" s="30">
        <f>ROUND(G160*$D$7,2)</f>
        <v>0</v>
      </c>
      <c r="I160" s="104"/>
    </row>
    <row r="161" spans="1:10" ht="13" customHeight="1" x14ac:dyDescent="0.15">
      <c r="A161" s="102"/>
      <c r="B161" s="105"/>
      <c r="C161" s="31" t="s">
        <v>86</v>
      </c>
      <c r="D161" s="32"/>
      <c r="E161" s="33"/>
      <c r="F161" s="23"/>
      <c r="G161" s="24">
        <f t="shared" ref="G161:G164" si="38">ROUND(E161*F161,2)</f>
        <v>0</v>
      </c>
      <c r="H161" s="15">
        <f t="shared" si="11"/>
        <v>0</v>
      </c>
      <c r="I161" s="105"/>
    </row>
    <row r="162" spans="1:10" ht="13" customHeight="1" x14ac:dyDescent="0.15">
      <c r="A162" s="102"/>
      <c r="B162" s="105"/>
      <c r="C162" s="31" t="s">
        <v>87</v>
      </c>
      <c r="D162" s="32"/>
      <c r="E162" s="33"/>
      <c r="F162" s="23"/>
      <c r="G162" s="24">
        <f t="shared" si="38"/>
        <v>0</v>
      </c>
      <c r="H162" s="15">
        <f t="shared" si="11"/>
        <v>0</v>
      </c>
      <c r="I162" s="105"/>
    </row>
    <row r="163" spans="1:10" ht="13" customHeight="1" x14ac:dyDescent="0.15">
      <c r="A163" s="102"/>
      <c r="B163" s="105"/>
      <c r="C163" s="31" t="s">
        <v>88</v>
      </c>
      <c r="D163" s="32"/>
      <c r="E163" s="33"/>
      <c r="F163" s="23"/>
      <c r="G163" s="24">
        <f t="shared" si="38"/>
        <v>0</v>
      </c>
      <c r="H163" s="15">
        <f t="shared" si="11"/>
        <v>0</v>
      </c>
      <c r="I163" s="105"/>
    </row>
    <row r="164" spans="1:10" ht="13" customHeight="1" x14ac:dyDescent="0.15">
      <c r="A164" s="103"/>
      <c r="B164" s="106"/>
      <c r="C164" s="34" t="s">
        <v>89</v>
      </c>
      <c r="D164" s="32"/>
      <c r="E164" s="33"/>
      <c r="F164" s="23"/>
      <c r="G164" s="24">
        <f t="shared" si="38"/>
        <v>0</v>
      </c>
      <c r="H164" s="15">
        <f t="shared" si="11"/>
        <v>0</v>
      </c>
      <c r="I164" s="106"/>
    </row>
    <row r="165" spans="1:10" ht="13" customHeight="1" x14ac:dyDescent="0.15">
      <c r="A165" s="101" t="s">
        <v>176</v>
      </c>
      <c r="B165" s="104" t="s">
        <v>84</v>
      </c>
      <c r="C165" s="27" t="s">
        <v>85</v>
      </c>
      <c r="D165" s="28"/>
      <c r="E165" s="29"/>
      <c r="F165" s="24"/>
      <c r="G165" s="30">
        <f>SUM(G166:G169)</f>
        <v>0</v>
      </c>
      <c r="H165" s="30">
        <f>ROUND(G165*$D$7,2)</f>
        <v>0</v>
      </c>
      <c r="I165" s="104"/>
    </row>
    <row r="166" spans="1:10" ht="13" customHeight="1" x14ac:dyDescent="0.15">
      <c r="A166" s="102"/>
      <c r="B166" s="105"/>
      <c r="C166" s="31" t="s">
        <v>86</v>
      </c>
      <c r="D166" s="32"/>
      <c r="E166" s="33"/>
      <c r="F166" s="23"/>
      <c r="G166" s="24">
        <f t="shared" ref="G166:G169" si="39">ROUND(E166*F166,2)</f>
        <v>0</v>
      </c>
      <c r="H166" s="15">
        <f t="shared" si="11"/>
        <v>0</v>
      </c>
      <c r="I166" s="105"/>
    </row>
    <row r="167" spans="1:10" ht="13" customHeight="1" x14ac:dyDescent="0.15">
      <c r="A167" s="102"/>
      <c r="B167" s="105"/>
      <c r="C167" s="31" t="s">
        <v>87</v>
      </c>
      <c r="D167" s="32"/>
      <c r="E167" s="33"/>
      <c r="F167" s="23"/>
      <c r="G167" s="24">
        <f t="shared" si="39"/>
        <v>0</v>
      </c>
      <c r="H167" s="15">
        <f t="shared" si="11"/>
        <v>0</v>
      </c>
      <c r="I167" s="105"/>
    </row>
    <row r="168" spans="1:10" ht="13" customHeight="1" x14ac:dyDescent="0.15">
      <c r="A168" s="102"/>
      <c r="B168" s="105"/>
      <c r="C168" s="31" t="s">
        <v>88</v>
      </c>
      <c r="D168" s="32"/>
      <c r="E168" s="33"/>
      <c r="F168" s="23"/>
      <c r="G168" s="24">
        <f t="shared" si="39"/>
        <v>0</v>
      </c>
      <c r="H168" s="15">
        <f t="shared" si="11"/>
        <v>0</v>
      </c>
      <c r="I168" s="105"/>
    </row>
    <row r="169" spans="1:10" ht="13" customHeight="1" x14ac:dyDescent="0.15">
      <c r="A169" s="103"/>
      <c r="B169" s="106"/>
      <c r="C169" s="34" t="s">
        <v>89</v>
      </c>
      <c r="D169" s="32"/>
      <c r="E169" s="33"/>
      <c r="F169" s="23"/>
      <c r="G169" s="24">
        <f t="shared" si="39"/>
        <v>0</v>
      </c>
      <c r="H169" s="15">
        <f t="shared" si="11"/>
        <v>0</v>
      </c>
      <c r="I169" s="106"/>
    </row>
    <row r="170" spans="1:10" ht="13" customHeight="1" x14ac:dyDescent="0.15">
      <c r="A170" s="101" t="s">
        <v>177</v>
      </c>
      <c r="B170" s="104" t="s">
        <v>84</v>
      </c>
      <c r="C170" s="27" t="s">
        <v>85</v>
      </c>
      <c r="D170" s="28"/>
      <c r="E170" s="29"/>
      <c r="F170" s="24"/>
      <c r="G170" s="30">
        <f>SUM(G171:G174)</f>
        <v>0</v>
      </c>
      <c r="H170" s="30">
        <f>ROUND(G170*$D$7,2)</f>
        <v>0</v>
      </c>
      <c r="I170" s="104"/>
    </row>
    <row r="171" spans="1:10" ht="13" customHeight="1" x14ac:dyDescent="0.15">
      <c r="A171" s="102"/>
      <c r="B171" s="105"/>
      <c r="C171" s="31" t="s">
        <v>86</v>
      </c>
      <c r="D171" s="32"/>
      <c r="E171" s="33"/>
      <c r="F171" s="23"/>
      <c r="G171" s="24">
        <f t="shared" ref="G171:G174" si="40">ROUND(E171*F171,2)</f>
        <v>0</v>
      </c>
      <c r="H171" s="15">
        <f t="shared" si="11"/>
        <v>0</v>
      </c>
      <c r="I171" s="105"/>
    </row>
    <row r="172" spans="1:10" ht="13" customHeight="1" x14ac:dyDescent="0.15">
      <c r="A172" s="102"/>
      <c r="B172" s="105"/>
      <c r="C172" s="31" t="s">
        <v>87</v>
      </c>
      <c r="D172" s="32"/>
      <c r="E172" s="33"/>
      <c r="F172" s="23"/>
      <c r="G172" s="24">
        <f t="shared" si="40"/>
        <v>0</v>
      </c>
      <c r="H172" s="15">
        <f t="shared" si="11"/>
        <v>0</v>
      </c>
      <c r="I172" s="105"/>
    </row>
    <row r="173" spans="1:10" ht="13" customHeight="1" x14ac:dyDescent="0.15">
      <c r="A173" s="102"/>
      <c r="B173" s="105"/>
      <c r="C173" s="31" t="s">
        <v>88</v>
      </c>
      <c r="D173" s="32"/>
      <c r="E173" s="33"/>
      <c r="F173" s="23"/>
      <c r="G173" s="24">
        <f t="shared" si="40"/>
        <v>0</v>
      </c>
      <c r="H173" s="15">
        <f t="shared" si="11"/>
        <v>0</v>
      </c>
      <c r="I173" s="105"/>
    </row>
    <row r="174" spans="1:10" ht="13" customHeight="1" x14ac:dyDescent="0.15">
      <c r="A174" s="103"/>
      <c r="B174" s="106"/>
      <c r="C174" s="34" t="s">
        <v>89</v>
      </c>
      <c r="D174" s="32"/>
      <c r="E174" s="33"/>
      <c r="F174" s="23"/>
      <c r="G174" s="24">
        <f t="shared" si="40"/>
        <v>0</v>
      </c>
      <c r="H174" s="15">
        <f t="shared" si="11"/>
        <v>0</v>
      </c>
      <c r="I174" s="106"/>
    </row>
    <row r="175" spans="1:10" ht="57" customHeight="1" x14ac:dyDescent="0.15">
      <c r="A175" s="8" t="s">
        <v>44</v>
      </c>
      <c r="B175" s="107" t="s">
        <v>90</v>
      </c>
      <c r="C175" s="108"/>
      <c r="D175" s="108"/>
      <c r="E175" s="108"/>
      <c r="F175" s="109"/>
      <c r="G175" s="9">
        <f>SUM(G176:G275)</f>
        <v>0</v>
      </c>
      <c r="H175" s="9">
        <f>SUM(H176:H275)</f>
        <v>0</v>
      </c>
      <c r="I175" s="10"/>
      <c r="J175" s="50" t="s">
        <v>94</v>
      </c>
    </row>
    <row r="176" spans="1:10" ht="14" x14ac:dyDescent="0.15">
      <c r="A176" s="110" t="s">
        <v>45</v>
      </c>
      <c r="B176" s="113" t="s">
        <v>91</v>
      </c>
      <c r="C176" s="16" t="s">
        <v>92</v>
      </c>
      <c r="D176" s="116" t="s">
        <v>93</v>
      </c>
      <c r="E176" s="119"/>
      <c r="F176" s="122" t="str">
        <f>IFERROR(ROUND(AVERAGE(J176:J180),2),"0")</f>
        <v>0</v>
      </c>
      <c r="G176" s="122">
        <f>ROUND(E176*F176,2)</f>
        <v>0</v>
      </c>
      <c r="H176" s="122">
        <f>ROUND(G176*$D$7,2)</f>
        <v>0</v>
      </c>
      <c r="I176" s="125"/>
      <c r="J176" s="23"/>
    </row>
    <row r="177" spans="1:10" ht="14" x14ac:dyDescent="0.15">
      <c r="A177" s="111"/>
      <c r="B177" s="114"/>
      <c r="C177" s="16" t="s">
        <v>92</v>
      </c>
      <c r="D177" s="117"/>
      <c r="E177" s="120"/>
      <c r="F177" s="123"/>
      <c r="G177" s="123"/>
      <c r="H177" s="123"/>
      <c r="I177" s="126"/>
      <c r="J177" s="23"/>
    </row>
    <row r="178" spans="1:10" ht="14" x14ac:dyDescent="0.15">
      <c r="A178" s="111"/>
      <c r="B178" s="114"/>
      <c r="C178" s="16" t="s">
        <v>92</v>
      </c>
      <c r="D178" s="117"/>
      <c r="E178" s="120"/>
      <c r="F178" s="123"/>
      <c r="G178" s="123"/>
      <c r="H178" s="123"/>
      <c r="I178" s="126"/>
      <c r="J178" s="23"/>
    </row>
    <row r="179" spans="1:10" ht="14" x14ac:dyDescent="0.15">
      <c r="A179" s="111"/>
      <c r="B179" s="114"/>
      <c r="C179" s="16" t="s">
        <v>92</v>
      </c>
      <c r="D179" s="117"/>
      <c r="E179" s="120"/>
      <c r="F179" s="123"/>
      <c r="G179" s="123"/>
      <c r="H179" s="123"/>
      <c r="I179" s="126"/>
      <c r="J179" s="23"/>
    </row>
    <row r="180" spans="1:10" ht="14" x14ac:dyDescent="0.15">
      <c r="A180" s="112"/>
      <c r="B180" s="115"/>
      <c r="C180" s="16" t="s">
        <v>92</v>
      </c>
      <c r="D180" s="118"/>
      <c r="E180" s="121"/>
      <c r="F180" s="124"/>
      <c r="G180" s="124"/>
      <c r="H180" s="124"/>
      <c r="I180" s="127"/>
      <c r="J180" s="23"/>
    </row>
    <row r="181" spans="1:10" ht="14" x14ac:dyDescent="0.15">
      <c r="A181" s="110" t="s">
        <v>46</v>
      </c>
      <c r="B181" s="113" t="s">
        <v>91</v>
      </c>
      <c r="C181" s="16" t="s">
        <v>92</v>
      </c>
      <c r="D181" s="116" t="s">
        <v>93</v>
      </c>
      <c r="E181" s="119"/>
      <c r="F181" s="122" t="str">
        <f>IFERROR(ROUND(AVERAGE(J181:J185),2),"0")</f>
        <v>0</v>
      </c>
      <c r="G181" s="122">
        <f>ROUND(E181*F181,2)</f>
        <v>0</v>
      </c>
      <c r="H181" s="122">
        <f>ROUND(G181*$D$7,2)</f>
        <v>0</v>
      </c>
      <c r="I181" s="125"/>
      <c r="J181" s="23"/>
    </row>
    <row r="182" spans="1:10" ht="14" x14ac:dyDescent="0.15">
      <c r="A182" s="111"/>
      <c r="B182" s="114"/>
      <c r="C182" s="16" t="s">
        <v>92</v>
      </c>
      <c r="D182" s="117"/>
      <c r="E182" s="120"/>
      <c r="F182" s="123"/>
      <c r="G182" s="123"/>
      <c r="H182" s="123"/>
      <c r="I182" s="126"/>
      <c r="J182" s="23"/>
    </row>
    <row r="183" spans="1:10" ht="14" x14ac:dyDescent="0.15">
      <c r="A183" s="111"/>
      <c r="B183" s="114"/>
      <c r="C183" s="16" t="s">
        <v>92</v>
      </c>
      <c r="D183" s="117"/>
      <c r="E183" s="120"/>
      <c r="F183" s="123"/>
      <c r="G183" s="123"/>
      <c r="H183" s="123"/>
      <c r="I183" s="126"/>
      <c r="J183" s="23"/>
    </row>
    <row r="184" spans="1:10" ht="14" x14ac:dyDescent="0.15">
      <c r="A184" s="111"/>
      <c r="B184" s="114"/>
      <c r="C184" s="16" t="s">
        <v>92</v>
      </c>
      <c r="D184" s="117"/>
      <c r="E184" s="120"/>
      <c r="F184" s="123"/>
      <c r="G184" s="123"/>
      <c r="H184" s="123"/>
      <c r="I184" s="126"/>
      <c r="J184" s="23"/>
    </row>
    <row r="185" spans="1:10" ht="14" x14ac:dyDescent="0.15">
      <c r="A185" s="112"/>
      <c r="B185" s="115"/>
      <c r="C185" s="16" t="s">
        <v>92</v>
      </c>
      <c r="D185" s="118"/>
      <c r="E185" s="121"/>
      <c r="F185" s="124"/>
      <c r="G185" s="124"/>
      <c r="H185" s="124"/>
      <c r="I185" s="127"/>
      <c r="J185" s="23"/>
    </row>
    <row r="186" spans="1:10" ht="14" x14ac:dyDescent="0.15">
      <c r="A186" s="110" t="s">
        <v>47</v>
      </c>
      <c r="B186" s="113" t="s">
        <v>91</v>
      </c>
      <c r="C186" s="16" t="s">
        <v>92</v>
      </c>
      <c r="D186" s="116" t="s">
        <v>93</v>
      </c>
      <c r="E186" s="119"/>
      <c r="F186" s="122" t="str">
        <f>IFERROR(ROUND(AVERAGE(J186:J190),2),"0")</f>
        <v>0</v>
      </c>
      <c r="G186" s="122">
        <f>ROUND(E186*F186,2)</f>
        <v>0</v>
      </c>
      <c r="H186" s="122">
        <f>ROUND(G186*$D$7,2)</f>
        <v>0</v>
      </c>
      <c r="I186" s="125"/>
      <c r="J186" s="23"/>
    </row>
    <row r="187" spans="1:10" ht="14" x14ac:dyDescent="0.15">
      <c r="A187" s="111"/>
      <c r="B187" s="114"/>
      <c r="C187" s="16" t="s">
        <v>92</v>
      </c>
      <c r="D187" s="117"/>
      <c r="E187" s="120"/>
      <c r="F187" s="123"/>
      <c r="G187" s="123"/>
      <c r="H187" s="123"/>
      <c r="I187" s="126"/>
      <c r="J187" s="23"/>
    </row>
    <row r="188" spans="1:10" ht="14" x14ac:dyDescent="0.15">
      <c r="A188" s="111"/>
      <c r="B188" s="114"/>
      <c r="C188" s="16" t="s">
        <v>92</v>
      </c>
      <c r="D188" s="117"/>
      <c r="E188" s="120"/>
      <c r="F188" s="123"/>
      <c r="G188" s="123"/>
      <c r="H188" s="123"/>
      <c r="I188" s="126"/>
      <c r="J188" s="23"/>
    </row>
    <row r="189" spans="1:10" ht="14" x14ac:dyDescent="0.15">
      <c r="A189" s="111"/>
      <c r="B189" s="114"/>
      <c r="C189" s="16" t="s">
        <v>92</v>
      </c>
      <c r="D189" s="117"/>
      <c r="E189" s="120"/>
      <c r="F189" s="123"/>
      <c r="G189" s="123"/>
      <c r="H189" s="123"/>
      <c r="I189" s="126"/>
      <c r="J189" s="23"/>
    </row>
    <row r="190" spans="1:10" ht="14" x14ac:dyDescent="0.15">
      <c r="A190" s="112"/>
      <c r="B190" s="115"/>
      <c r="C190" s="16" t="s">
        <v>92</v>
      </c>
      <c r="D190" s="118"/>
      <c r="E190" s="121"/>
      <c r="F190" s="124"/>
      <c r="G190" s="124"/>
      <c r="H190" s="124"/>
      <c r="I190" s="127"/>
      <c r="J190" s="23"/>
    </row>
    <row r="191" spans="1:10" ht="14" x14ac:dyDescent="0.15">
      <c r="A191" s="110" t="s">
        <v>48</v>
      </c>
      <c r="B191" s="113" t="s">
        <v>91</v>
      </c>
      <c r="C191" s="16" t="s">
        <v>92</v>
      </c>
      <c r="D191" s="116" t="s">
        <v>93</v>
      </c>
      <c r="E191" s="119"/>
      <c r="F191" s="122" t="str">
        <f>IFERROR(ROUND(AVERAGE(J191:J195),2),"0")</f>
        <v>0</v>
      </c>
      <c r="G191" s="122">
        <f>ROUND(E191*F191,2)</f>
        <v>0</v>
      </c>
      <c r="H191" s="122">
        <f>ROUND(G191*$D$7,2)</f>
        <v>0</v>
      </c>
      <c r="I191" s="125"/>
      <c r="J191" s="23"/>
    </row>
    <row r="192" spans="1:10" ht="14" x14ac:dyDescent="0.15">
      <c r="A192" s="111"/>
      <c r="B192" s="114"/>
      <c r="C192" s="16" t="s">
        <v>92</v>
      </c>
      <c r="D192" s="117"/>
      <c r="E192" s="120"/>
      <c r="F192" s="123"/>
      <c r="G192" s="123"/>
      <c r="H192" s="123"/>
      <c r="I192" s="126"/>
      <c r="J192" s="23"/>
    </row>
    <row r="193" spans="1:10" ht="14" x14ac:dyDescent="0.15">
      <c r="A193" s="111"/>
      <c r="B193" s="114"/>
      <c r="C193" s="16" t="s">
        <v>92</v>
      </c>
      <c r="D193" s="117"/>
      <c r="E193" s="120"/>
      <c r="F193" s="123"/>
      <c r="G193" s="123"/>
      <c r="H193" s="123"/>
      <c r="I193" s="126"/>
      <c r="J193" s="23"/>
    </row>
    <row r="194" spans="1:10" ht="14" x14ac:dyDescent="0.15">
      <c r="A194" s="111"/>
      <c r="B194" s="114"/>
      <c r="C194" s="16" t="s">
        <v>92</v>
      </c>
      <c r="D194" s="117"/>
      <c r="E194" s="120"/>
      <c r="F194" s="123"/>
      <c r="G194" s="123"/>
      <c r="H194" s="123"/>
      <c r="I194" s="126"/>
      <c r="J194" s="23"/>
    </row>
    <row r="195" spans="1:10" ht="14" x14ac:dyDescent="0.15">
      <c r="A195" s="112"/>
      <c r="B195" s="115"/>
      <c r="C195" s="16" t="s">
        <v>92</v>
      </c>
      <c r="D195" s="118"/>
      <c r="E195" s="121"/>
      <c r="F195" s="124"/>
      <c r="G195" s="124"/>
      <c r="H195" s="124"/>
      <c r="I195" s="127"/>
      <c r="J195" s="23"/>
    </row>
    <row r="196" spans="1:10" ht="14" x14ac:dyDescent="0.15">
      <c r="A196" s="110" t="s">
        <v>49</v>
      </c>
      <c r="B196" s="113" t="s">
        <v>91</v>
      </c>
      <c r="C196" s="16" t="s">
        <v>92</v>
      </c>
      <c r="D196" s="116" t="s">
        <v>93</v>
      </c>
      <c r="E196" s="119"/>
      <c r="F196" s="122" t="str">
        <f>IFERROR(ROUND(AVERAGE(J196:J200),2),"0")</f>
        <v>0</v>
      </c>
      <c r="G196" s="122">
        <f>ROUND(E196*F196,2)</f>
        <v>0</v>
      </c>
      <c r="H196" s="122">
        <f>ROUND(G196*$D$7,2)</f>
        <v>0</v>
      </c>
      <c r="I196" s="125"/>
      <c r="J196" s="23"/>
    </row>
    <row r="197" spans="1:10" ht="14" x14ac:dyDescent="0.15">
      <c r="A197" s="111"/>
      <c r="B197" s="114"/>
      <c r="C197" s="16" t="s">
        <v>92</v>
      </c>
      <c r="D197" s="117"/>
      <c r="E197" s="120"/>
      <c r="F197" s="123"/>
      <c r="G197" s="123"/>
      <c r="H197" s="123"/>
      <c r="I197" s="126"/>
      <c r="J197" s="23"/>
    </row>
    <row r="198" spans="1:10" ht="14" x14ac:dyDescent="0.15">
      <c r="A198" s="111"/>
      <c r="B198" s="114"/>
      <c r="C198" s="16" t="s">
        <v>92</v>
      </c>
      <c r="D198" s="117"/>
      <c r="E198" s="120"/>
      <c r="F198" s="123"/>
      <c r="G198" s="123"/>
      <c r="H198" s="123"/>
      <c r="I198" s="126"/>
      <c r="J198" s="23"/>
    </row>
    <row r="199" spans="1:10" ht="14" x14ac:dyDescent="0.15">
      <c r="A199" s="111"/>
      <c r="B199" s="114"/>
      <c r="C199" s="16" t="s">
        <v>92</v>
      </c>
      <c r="D199" s="117"/>
      <c r="E199" s="120"/>
      <c r="F199" s="123"/>
      <c r="G199" s="123"/>
      <c r="H199" s="123"/>
      <c r="I199" s="126"/>
      <c r="J199" s="23"/>
    </row>
    <row r="200" spans="1:10" ht="14" x14ac:dyDescent="0.15">
      <c r="A200" s="112"/>
      <c r="B200" s="115"/>
      <c r="C200" s="16" t="s">
        <v>92</v>
      </c>
      <c r="D200" s="118"/>
      <c r="E200" s="121"/>
      <c r="F200" s="124"/>
      <c r="G200" s="124"/>
      <c r="H200" s="124"/>
      <c r="I200" s="127"/>
      <c r="J200" s="23"/>
    </row>
    <row r="201" spans="1:10" ht="14" x14ac:dyDescent="0.15">
      <c r="A201" s="110" t="s">
        <v>50</v>
      </c>
      <c r="B201" s="113" t="s">
        <v>91</v>
      </c>
      <c r="C201" s="16" t="s">
        <v>92</v>
      </c>
      <c r="D201" s="116" t="s">
        <v>93</v>
      </c>
      <c r="E201" s="119"/>
      <c r="F201" s="122" t="str">
        <f>IFERROR(ROUND(AVERAGE(J201:J205),2),"0")</f>
        <v>0</v>
      </c>
      <c r="G201" s="122">
        <f>ROUND(E201*F201,2)</f>
        <v>0</v>
      </c>
      <c r="H201" s="122">
        <f>ROUND(G201*$D$7,2)</f>
        <v>0</v>
      </c>
      <c r="I201" s="125"/>
      <c r="J201" s="23"/>
    </row>
    <row r="202" spans="1:10" ht="14" x14ac:dyDescent="0.15">
      <c r="A202" s="111"/>
      <c r="B202" s="114"/>
      <c r="C202" s="16" t="s">
        <v>92</v>
      </c>
      <c r="D202" s="117"/>
      <c r="E202" s="120"/>
      <c r="F202" s="123"/>
      <c r="G202" s="123"/>
      <c r="H202" s="123"/>
      <c r="I202" s="126"/>
      <c r="J202" s="23"/>
    </row>
    <row r="203" spans="1:10" ht="14" x14ac:dyDescent="0.15">
      <c r="A203" s="111"/>
      <c r="B203" s="114"/>
      <c r="C203" s="16" t="s">
        <v>92</v>
      </c>
      <c r="D203" s="117"/>
      <c r="E203" s="120"/>
      <c r="F203" s="123"/>
      <c r="G203" s="123"/>
      <c r="H203" s="123"/>
      <c r="I203" s="126"/>
      <c r="J203" s="23"/>
    </row>
    <row r="204" spans="1:10" ht="14" x14ac:dyDescent="0.15">
      <c r="A204" s="111"/>
      <c r="B204" s="114"/>
      <c r="C204" s="16" t="s">
        <v>92</v>
      </c>
      <c r="D204" s="117"/>
      <c r="E204" s="120"/>
      <c r="F204" s="123"/>
      <c r="G204" s="123"/>
      <c r="H204" s="123"/>
      <c r="I204" s="126"/>
      <c r="J204" s="23"/>
    </row>
    <row r="205" spans="1:10" ht="14" x14ac:dyDescent="0.15">
      <c r="A205" s="112"/>
      <c r="B205" s="115"/>
      <c r="C205" s="16" t="s">
        <v>92</v>
      </c>
      <c r="D205" s="118"/>
      <c r="E205" s="121"/>
      <c r="F205" s="124"/>
      <c r="G205" s="124"/>
      <c r="H205" s="124"/>
      <c r="I205" s="127"/>
      <c r="J205" s="23"/>
    </row>
    <row r="206" spans="1:10" ht="14" x14ac:dyDescent="0.15">
      <c r="A206" s="110" t="s">
        <v>51</v>
      </c>
      <c r="B206" s="113" t="s">
        <v>91</v>
      </c>
      <c r="C206" s="16" t="s">
        <v>92</v>
      </c>
      <c r="D206" s="116" t="s">
        <v>93</v>
      </c>
      <c r="E206" s="119"/>
      <c r="F206" s="122" t="str">
        <f>IFERROR(ROUND(AVERAGE(J206:J210),2),"0")</f>
        <v>0</v>
      </c>
      <c r="G206" s="122">
        <f>ROUND(E206*F206,2)</f>
        <v>0</v>
      </c>
      <c r="H206" s="122">
        <f>ROUND(G206*$D$7,2)</f>
        <v>0</v>
      </c>
      <c r="I206" s="125"/>
      <c r="J206" s="23"/>
    </row>
    <row r="207" spans="1:10" ht="14" x14ac:dyDescent="0.15">
      <c r="A207" s="111"/>
      <c r="B207" s="114"/>
      <c r="C207" s="16" t="s">
        <v>92</v>
      </c>
      <c r="D207" s="117"/>
      <c r="E207" s="120"/>
      <c r="F207" s="123"/>
      <c r="G207" s="123"/>
      <c r="H207" s="123"/>
      <c r="I207" s="126"/>
      <c r="J207" s="23"/>
    </row>
    <row r="208" spans="1:10" ht="14" x14ac:dyDescent="0.15">
      <c r="A208" s="111"/>
      <c r="B208" s="114"/>
      <c r="C208" s="16" t="s">
        <v>92</v>
      </c>
      <c r="D208" s="117"/>
      <c r="E208" s="120"/>
      <c r="F208" s="123"/>
      <c r="G208" s="123"/>
      <c r="H208" s="123"/>
      <c r="I208" s="126"/>
      <c r="J208" s="23"/>
    </row>
    <row r="209" spans="1:10" ht="14" x14ac:dyDescent="0.15">
      <c r="A209" s="111"/>
      <c r="B209" s="114"/>
      <c r="C209" s="16" t="s">
        <v>92</v>
      </c>
      <c r="D209" s="117"/>
      <c r="E209" s="120"/>
      <c r="F209" s="123"/>
      <c r="G209" s="123"/>
      <c r="H209" s="123"/>
      <c r="I209" s="126"/>
      <c r="J209" s="23"/>
    </row>
    <row r="210" spans="1:10" ht="14" x14ac:dyDescent="0.15">
      <c r="A210" s="112"/>
      <c r="B210" s="115"/>
      <c r="C210" s="16" t="s">
        <v>92</v>
      </c>
      <c r="D210" s="118"/>
      <c r="E210" s="121"/>
      <c r="F210" s="124"/>
      <c r="G210" s="124"/>
      <c r="H210" s="124"/>
      <c r="I210" s="127"/>
      <c r="J210" s="23"/>
    </row>
    <row r="211" spans="1:10" ht="14" x14ac:dyDescent="0.15">
      <c r="A211" s="110" t="s">
        <v>52</v>
      </c>
      <c r="B211" s="113" t="s">
        <v>91</v>
      </c>
      <c r="C211" s="16" t="s">
        <v>92</v>
      </c>
      <c r="D211" s="116" t="s">
        <v>93</v>
      </c>
      <c r="E211" s="119"/>
      <c r="F211" s="122" t="str">
        <f>IFERROR(ROUND(AVERAGE(J211:J215),2),"0")</f>
        <v>0</v>
      </c>
      <c r="G211" s="122">
        <f>ROUND(E211*F211,2)</f>
        <v>0</v>
      </c>
      <c r="H211" s="122">
        <f>ROUND(G211*$D$7,2)</f>
        <v>0</v>
      </c>
      <c r="I211" s="125"/>
      <c r="J211" s="23"/>
    </row>
    <row r="212" spans="1:10" ht="14" x14ac:dyDescent="0.15">
      <c r="A212" s="111"/>
      <c r="B212" s="114"/>
      <c r="C212" s="16" t="s">
        <v>92</v>
      </c>
      <c r="D212" s="117"/>
      <c r="E212" s="120"/>
      <c r="F212" s="123"/>
      <c r="G212" s="123"/>
      <c r="H212" s="123"/>
      <c r="I212" s="126"/>
      <c r="J212" s="23"/>
    </row>
    <row r="213" spans="1:10" ht="14" x14ac:dyDescent="0.15">
      <c r="A213" s="111"/>
      <c r="B213" s="114"/>
      <c r="C213" s="16" t="s">
        <v>92</v>
      </c>
      <c r="D213" s="117"/>
      <c r="E213" s="120"/>
      <c r="F213" s="123"/>
      <c r="G213" s="123"/>
      <c r="H213" s="123"/>
      <c r="I213" s="126"/>
      <c r="J213" s="23"/>
    </row>
    <row r="214" spans="1:10" ht="14" x14ac:dyDescent="0.15">
      <c r="A214" s="111"/>
      <c r="B214" s="114"/>
      <c r="C214" s="16" t="s">
        <v>92</v>
      </c>
      <c r="D214" s="117"/>
      <c r="E214" s="120"/>
      <c r="F214" s="123"/>
      <c r="G214" s="123"/>
      <c r="H214" s="123"/>
      <c r="I214" s="126"/>
      <c r="J214" s="23"/>
    </row>
    <row r="215" spans="1:10" ht="14" x14ac:dyDescent="0.15">
      <c r="A215" s="112"/>
      <c r="B215" s="115"/>
      <c r="C215" s="16" t="s">
        <v>92</v>
      </c>
      <c r="D215" s="118"/>
      <c r="E215" s="121"/>
      <c r="F215" s="124"/>
      <c r="G215" s="124"/>
      <c r="H215" s="124"/>
      <c r="I215" s="127"/>
      <c r="J215" s="23"/>
    </row>
    <row r="216" spans="1:10" ht="14" x14ac:dyDescent="0.15">
      <c r="A216" s="110" t="s">
        <v>53</v>
      </c>
      <c r="B216" s="113" t="s">
        <v>91</v>
      </c>
      <c r="C216" s="16" t="s">
        <v>92</v>
      </c>
      <c r="D216" s="116" t="s">
        <v>93</v>
      </c>
      <c r="E216" s="119"/>
      <c r="F216" s="122" t="str">
        <f>IFERROR(ROUND(AVERAGE(J216:J220),2),"0")</f>
        <v>0</v>
      </c>
      <c r="G216" s="122">
        <f>ROUND(E216*F216,2)</f>
        <v>0</v>
      </c>
      <c r="H216" s="122">
        <f>ROUND(G216*$D$7,2)</f>
        <v>0</v>
      </c>
      <c r="I216" s="125"/>
      <c r="J216" s="23"/>
    </row>
    <row r="217" spans="1:10" ht="14" x14ac:dyDescent="0.15">
      <c r="A217" s="111"/>
      <c r="B217" s="114"/>
      <c r="C217" s="16" t="s">
        <v>92</v>
      </c>
      <c r="D217" s="117"/>
      <c r="E217" s="120"/>
      <c r="F217" s="123"/>
      <c r="G217" s="123"/>
      <c r="H217" s="123"/>
      <c r="I217" s="126"/>
      <c r="J217" s="23"/>
    </row>
    <row r="218" spans="1:10" ht="14" x14ac:dyDescent="0.15">
      <c r="A218" s="111"/>
      <c r="B218" s="114"/>
      <c r="C218" s="16" t="s">
        <v>92</v>
      </c>
      <c r="D218" s="117"/>
      <c r="E218" s="120"/>
      <c r="F218" s="123"/>
      <c r="G218" s="123"/>
      <c r="H218" s="123"/>
      <c r="I218" s="126"/>
      <c r="J218" s="23"/>
    </row>
    <row r="219" spans="1:10" ht="14" x14ac:dyDescent="0.15">
      <c r="A219" s="111"/>
      <c r="B219" s="114"/>
      <c r="C219" s="16" t="s">
        <v>92</v>
      </c>
      <c r="D219" s="117"/>
      <c r="E219" s="120"/>
      <c r="F219" s="123"/>
      <c r="G219" s="123"/>
      <c r="H219" s="123"/>
      <c r="I219" s="126"/>
      <c r="J219" s="23"/>
    </row>
    <row r="220" spans="1:10" ht="14" x14ac:dyDescent="0.15">
      <c r="A220" s="112"/>
      <c r="B220" s="115"/>
      <c r="C220" s="16" t="s">
        <v>92</v>
      </c>
      <c r="D220" s="118"/>
      <c r="E220" s="121"/>
      <c r="F220" s="124"/>
      <c r="G220" s="124"/>
      <c r="H220" s="124"/>
      <c r="I220" s="127"/>
      <c r="J220" s="23"/>
    </row>
    <row r="221" spans="1:10" ht="14" x14ac:dyDescent="0.15">
      <c r="A221" s="110" t="s">
        <v>54</v>
      </c>
      <c r="B221" s="113" t="s">
        <v>91</v>
      </c>
      <c r="C221" s="16" t="s">
        <v>92</v>
      </c>
      <c r="D221" s="116" t="s">
        <v>93</v>
      </c>
      <c r="E221" s="119"/>
      <c r="F221" s="122" t="str">
        <f>IFERROR(ROUND(AVERAGE(J221:J225),2),"0")</f>
        <v>0</v>
      </c>
      <c r="G221" s="122">
        <f>ROUND(E221*F221,2)</f>
        <v>0</v>
      </c>
      <c r="H221" s="122">
        <f>ROUND(G221*$D$7,2)</f>
        <v>0</v>
      </c>
      <c r="I221" s="125"/>
      <c r="J221" s="23"/>
    </row>
    <row r="222" spans="1:10" ht="14" x14ac:dyDescent="0.15">
      <c r="A222" s="111"/>
      <c r="B222" s="114"/>
      <c r="C222" s="16" t="s">
        <v>92</v>
      </c>
      <c r="D222" s="117"/>
      <c r="E222" s="120"/>
      <c r="F222" s="123"/>
      <c r="G222" s="123"/>
      <c r="H222" s="123"/>
      <c r="I222" s="126"/>
      <c r="J222" s="23"/>
    </row>
    <row r="223" spans="1:10" ht="14" x14ac:dyDescent="0.15">
      <c r="A223" s="111"/>
      <c r="B223" s="114"/>
      <c r="C223" s="16" t="s">
        <v>92</v>
      </c>
      <c r="D223" s="117"/>
      <c r="E223" s="120"/>
      <c r="F223" s="123"/>
      <c r="G223" s="123"/>
      <c r="H223" s="123"/>
      <c r="I223" s="126"/>
      <c r="J223" s="23"/>
    </row>
    <row r="224" spans="1:10" ht="14" x14ac:dyDescent="0.15">
      <c r="A224" s="111"/>
      <c r="B224" s="114"/>
      <c r="C224" s="16" t="s">
        <v>92</v>
      </c>
      <c r="D224" s="117"/>
      <c r="E224" s="120"/>
      <c r="F224" s="123"/>
      <c r="G224" s="123"/>
      <c r="H224" s="123"/>
      <c r="I224" s="126"/>
      <c r="J224" s="23"/>
    </row>
    <row r="225" spans="1:10" ht="14" x14ac:dyDescent="0.15">
      <c r="A225" s="112"/>
      <c r="B225" s="115"/>
      <c r="C225" s="16" t="s">
        <v>92</v>
      </c>
      <c r="D225" s="118"/>
      <c r="E225" s="121"/>
      <c r="F225" s="124"/>
      <c r="G225" s="124"/>
      <c r="H225" s="124"/>
      <c r="I225" s="127"/>
      <c r="J225" s="23"/>
    </row>
    <row r="226" spans="1:10" ht="14" x14ac:dyDescent="0.15">
      <c r="A226" s="110" t="s">
        <v>158</v>
      </c>
      <c r="B226" s="113" t="s">
        <v>91</v>
      </c>
      <c r="C226" s="16" t="s">
        <v>92</v>
      </c>
      <c r="D226" s="116" t="s">
        <v>93</v>
      </c>
      <c r="E226" s="119"/>
      <c r="F226" s="122" t="str">
        <f>IFERROR(ROUND(AVERAGE(J226:J230),2),"0")</f>
        <v>0</v>
      </c>
      <c r="G226" s="122">
        <f>ROUND(E226*F226,2)</f>
        <v>0</v>
      </c>
      <c r="H226" s="122">
        <f>ROUND(G226*$D$7,2)</f>
        <v>0</v>
      </c>
      <c r="I226" s="125"/>
      <c r="J226" s="23"/>
    </row>
    <row r="227" spans="1:10" ht="14" x14ac:dyDescent="0.15">
      <c r="A227" s="111"/>
      <c r="B227" s="114"/>
      <c r="C227" s="16" t="s">
        <v>92</v>
      </c>
      <c r="D227" s="117"/>
      <c r="E227" s="120"/>
      <c r="F227" s="123"/>
      <c r="G227" s="123"/>
      <c r="H227" s="123"/>
      <c r="I227" s="126"/>
      <c r="J227" s="23"/>
    </row>
    <row r="228" spans="1:10" ht="14" x14ac:dyDescent="0.15">
      <c r="A228" s="111"/>
      <c r="B228" s="114"/>
      <c r="C228" s="16" t="s">
        <v>92</v>
      </c>
      <c r="D228" s="117"/>
      <c r="E228" s="120"/>
      <c r="F228" s="123"/>
      <c r="G228" s="123"/>
      <c r="H228" s="123"/>
      <c r="I228" s="126"/>
      <c r="J228" s="23"/>
    </row>
    <row r="229" spans="1:10" ht="14" x14ac:dyDescent="0.15">
      <c r="A229" s="111"/>
      <c r="B229" s="114"/>
      <c r="C229" s="16" t="s">
        <v>92</v>
      </c>
      <c r="D229" s="117"/>
      <c r="E229" s="120"/>
      <c r="F229" s="123"/>
      <c r="G229" s="123"/>
      <c r="H229" s="123"/>
      <c r="I229" s="126"/>
      <c r="J229" s="23"/>
    </row>
    <row r="230" spans="1:10" ht="14" x14ac:dyDescent="0.15">
      <c r="A230" s="112"/>
      <c r="B230" s="115"/>
      <c r="C230" s="16" t="s">
        <v>92</v>
      </c>
      <c r="D230" s="118"/>
      <c r="E230" s="121"/>
      <c r="F230" s="124"/>
      <c r="G230" s="124"/>
      <c r="H230" s="124"/>
      <c r="I230" s="127"/>
      <c r="J230" s="23"/>
    </row>
    <row r="231" spans="1:10" ht="14" x14ac:dyDescent="0.15">
      <c r="A231" s="110" t="s">
        <v>159</v>
      </c>
      <c r="B231" s="113" t="s">
        <v>91</v>
      </c>
      <c r="C231" s="16" t="s">
        <v>92</v>
      </c>
      <c r="D231" s="116" t="s">
        <v>93</v>
      </c>
      <c r="E231" s="119"/>
      <c r="F231" s="122" t="str">
        <f>IFERROR(ROUND(AVERAGE(J231:J235),2),"0")</f>
        <v>0</v>
      </c>
      <c r="G231" s="122">
        <f>ROUND(E231*F231,2)</f>
        <v>0</v>
      </c>
      <c r="H231" s="122">
        <f>ROUND(G231*$D$7,2)</f>
        <v>0</v>
      </c>
      <c r="I231" s="125"/>
      <c r="J231" s="23"/>
    </row>
    <row r="232" spans="1:10" ht="14" x14ac:dyDescent="0.15">
      <c r="A232" s="111"/>
      <c r="B232" s="114"/>
      <c r="C232" s="16" t="s">
        <v>92</v>
      </c>
      <c r="D232" s="117"/>
      <c r="E232" s="120"/>
      <c r="F232" s="123"/>
      <c r="G232" s="123"/>
      <c r="H232" s="123"/>
      <c r="I232" s="126"/>
      <c r="J232" s="23"/>
    </row>
    <row r="233" spans="1:10" ht="14" x14ac:dyDescent="0.15">
      <c r="A233" s="111"/>
      <c r="B233" s="114"/>
      <c r="C233" s="16" t="s">
        <v>92</v>
      </c>
      <c r="D233" s="117"/>
      <c r="E233" s="120"/>
      <c r="F233" s="123"/>
      <c r="G233" s="123"/>
      <c r="H233" s="123"/>
      <c r="I233" s="126"/>
      <c r="J233" s="23"/>
    </row>
    <row r="234" spans="1:10" ht="14" x14ac:dyDescent="0.15">
      <c r="A234" s="111"/>
      <c r="B234" s="114"/>
      <c r="C234" s="16" t="s">
        <v>92</v>
      </c>
      <c r="D234" s="117"/>
      <c r="E234" s="120"/>
      <c r="F234" s="123"/>
      <c r="G234" s="123"/>
      <c r="H234" s="123"/>
      <c r="I234" s="126"/>
      <c r="J234" s="23"/>
    </row>
    <row r="235" spans="1:10" ht="14" x14ac:dyDescent="0.15">
      <c r="A235" s="112"/>
      <c r="B235" s="115"/>
      <c r="C235" s="16" t="s">
        <v>92</v>
      </c>
      <c r="D235" s="118"/>
      <c r="E235" s="121"/>
      <c r="F235" s="124"/>
      <c r="G235" s="124"/>
      <c r="H235" s="124"/>
      <c r="I235" s="127"/>
      <c r="J235" s="23"/>
    </row>
    <row r="236" spans="1:10" ht="14" x14ac:dyDescent="0.15">
      <c r="A236" s="110" t="s">
        <v>160</v>
      </c>
      <c r="B236" s="113" t="s">
        <v>91</v>
      </c>
      <c r="C236" s="16" t="s">
        <v>92</v>
      </c>
      <c r="D236" s="116" t="s">
        <v>93</v>
      </c>
      <c r="E236" s="119"/>
      <c r="F236" s="122" t="str">
        <f>IFERROR(ROUND(AVERAGE(J236:J240),2),"0")</f>
        <v>0</v>
      </c>
      <c r="G236" s="122">
        <f>ROUND(E236*F236,2)</f>
        <v>0</v>
      </c>
      <c r="H236" s="122">
        <f>ROUND(G236*$D$7,2)</f>
        <v>0</v>
      </c>
      <c r="I236" s="125"/>
      <c r="J236" s="23"/>
    </row>
    <row r="237" spans="1:10" ht="14" x14ac:dyDescent="0.15">
      <c r="A237" s="111"/>
      <c r="B237" s="114"/>
      <c r="C237" s="16" t="s">
        <v>92</v>
      </c>
      <c r="D237" s="117"/>
      <c r="E237" s="120"/>
      <c r="F237" s="123"/>
      <c r="G237" s="123"/>
      <c r="H237" s="123"/>
      <c r="I237" s="126"/>
      <c r="J237" s="23"/>
    </row>
    <row r="238" spans="1:10" ht="14" x14ac:dyDescent="0.15">
      <c r="A238" s="111"/>
      <c r="B238" s="114"/>
      <c r="C238" s="16" t="s">
        <v>92</v>
      </c>
      <c r="D238" s="117"/>
      <c r="E238" s="120"/>
      <c r="F238" s="123"/>
      <c r="G238" s="123"/>
      <c r="H238" s="123"/>
      <c r="I238" s="126"/>
      <c r="J238" s="23"/>
    </row>
    <row r="239" spans="1:10" ht="14" x14ac:dyDescent="0.15">
      <c r="A239" s="111"/>
      <c r="B239" s="114"/>
      <c r="C239" s="16" t="s">
        <v>92</v>
      </c>
      <c r="D239" s="117"/>
      <c r="E239" s="120"/>
      <c r="F239" s="123"/>
      <c r="G239" s="123"/>
      <c r="H239" s="123"/>
      <c r="I239" s="126"/>
      <c r="J239" s="23"/>
    </row>
    <row r="240" spans="1:10" ht="14" x14ac:dyDescent="0.15">
      <c r="A240" s="112"/>
      <c r="B240" s="115"/>
      <c r="C240" s="16" t="s">
        <v>92</v>
      </c>
      <c r="D240" s="118"/>
      <c r="E240" s="121"/>
      <c r="F240" s="124"/>
      <c r="G240" s="124"/>
      <c r="H240" s="124"/>
      <c r="I240" s="127"/>
      <c r="J240" s="23"/>
    </row>
    <row r="241" spans="1:10" ht="14" x14ac:dyDescent="0.15">
      <c r="A241" s="110" t="s">
        <v>161</v>
      </c>
      <c r="B241" s="113" t="s">
        <v>91</v>
      </c>
      <c r="C241" s="16" t="s">
        <v>92</v>
      </c>
      <c r="D241" s="116" t="s">
        <v>93</v>
      </c>
      <c r="E241" s="119"/>
      <c r="F241" s="122" t="str">
        <f>IFERROR(ROUND(AVERAGE(J241:J245),2),"0")</f>
        <v>0</v>
      </c>
      <c r="G241" s="122">
        <f>ROUND(E241*F241,2)</f>
        <v>0</v>
      </c>
      <c r="H241" s="122">
        <f>ROUND(G241*$D$7,2)</f>
        <v>0</v>
      </c>
      <c r="I241" s="125"/>
      <c r="J241" s="23"/>
    </row>
    <row r="242" spans="1:10" ht="14" x14ac:dyDescent="0.15">
      <c r="A242" s="111"/>
      <c r="B242" s="114"/>
      <c r="C242" s="16" t="s">
        <v>92</v>
      </c>
      <c r="D242" s="117"/>
      <c r="E242" s="120"/>
      <c r="F242" s="123"/>
      <c r="G242" s="123"/>
      <c r="H242" s="123"/>
      <c r="I242" s="126"/>
      <c r="J242" s="23"/>
    </row>
    <row r="243" spans="1:10" ht="14" x14ac:dyDescent="0.15">
      <c r="A243" s="111"/>
      <c r="B243" s="114"/>
      <c r="C243" s="16" t="s">
        <v>92</v>
      </c>
      <c r="D243" s="117"/>
      <c r="E243" s="120"/>
      <c r="F243" s="123"/>
      <c r="G243" s="123"/>
      <c r="H243" s="123"/>
      <c r="I243" s="126"/>
      <c r="J243" s="23"/>
    </row>
    <row r="244" spans="1:10" ht="14" x14ac:dyDescent="0.15">
      <c r="A244" s="111"/>
      <c r="B244" s="114"/>
      <c r="C244" s="16" t="s">
        <v>92</v>
      </c>
      <c r="D244" s="117"/>
      <c r="E244" s="120"/>
      <c r="F244" s="123"/>
      <c r="G244" s="123"/>
      <c r="H244" s="123"/>
      <c r="I244" s="126"/>
      <c r="J244" s="23"/>
    </row>
    <row r="245" spans="1:10" ht="14" x14ac:dyDescent="0.15">
      <c r="A245" s="112"/>
      <c r="B245" s="115"/>
      <c r="C245" s="16" t="s">
        <v>92</v>
      </c>
      <c r="D245" s="118"/>
      <c r="E245" s="121"/>
      <c r="F245" s="124"/>
      <c r="G245" s="124"/>
      <c r="H245" s="124"/>
      <c r="I245" s="127"/>
      <c r="J245" s="23"/>
    </row>
    <row r="246" spans="1:10" ht="14" x14ac:dyDescent="0.15">
      <c r="A246" s="110" t="s">
        <v>162</v>
      </c>
      <c r="B246" s="113" t="s">
        <v>91</v>
      </c>
      <c r="C246" s="16" t="s">
        <v>92</v>
      </c>
      <c r="D246" s="116" t="s">
        <v>93</v>
      </c>
      <c r="E246" s="119"/>
      <c r="F246" s="122" t="str">
        <f>IFERROR(ROUND(AVERAGE(J246:J250),2),"0")</f>
        <v>0</v>
      </c>
      <c r="G246" s="122">
        <f>ROUND(E246*F246,2)</f>
        <v>0</v>
      </c>
      <c r="H246" s="122">
        <f>ROUND(G246*$D$7,2)</f>
        <v>0</v>
      </c>
      <c r="I246" s="125"/>
      <c r="J246" s="23"/>
    </row>
    <row r="247" spans="1:10" ht="14" x14ac:dyDescent="0.15">
      <c r="A247" s="111"/>
      <c r="B247" s="114"/>
      <c r="C247" s="16" t="s">
        <v>92</v>
      </c>
      <c r="D247" s="117"/>
      <c r="E247" s="120"/>
      <c r="F247" s="123"/>
      <c r="G247" s="123"/>
      <c r="H247" s="123"/>
      <c r="I247" s="126"/>
      <c r="J247" s="23"/>
    </row>
    <row r="248" spans="1:10" ht="14" x14ac:dyDescent="0.15">
      <c r="A248" s="111"/>
      <c r="B248" s="114"/>
      <c r="C248" s="16" t="s">
        <v>92</v>
      </c>
      <c r="D248" s="117"/>
      <c r="E248" s="120"/>
      <c r="F248" s="123"/>
      <c r="G248" s="123"/>
      <c r="H248" s="123"/>
      <c r="I248" s="126"/>
      <c r="J248" s="23"/>
    </row>
    <row r="249" spans="1:10" ht="14" x14ac:dyDescent="0.15">
      <c r="A249" s="111"/>
      <c r="B249" s="114"/>
      <c r="C249" s="16" t="s">
        <v>92</v>
      </c>
      <c r="D249" s="117"/>
      <c r="E249" s="120"/>
      <c r="F249" s="123"/>
      <c r="G249" s="123"/>
      <c r="H249" s="123"/>
      <c r="I249" s="126"/>
      <c r="J249" s="23"/>
    </row>
    <row r="250" spans="1:10" ht="14" x14ac:dyDescent="0.15">
      <c r="A250" s="112"/>
      <c r="B250" s="115"/>
      <c r="C250" s="16" t="s">
        <v>92</v>
      </c>
      <c r="D250" s="118"/>
      <c r="E250" s="121"/>
      <c r="F250" s="124"/>
      <c r="G250" s="124"/>
      <c r="H250" s="124"/>
      <c r="I250" s="127"/>
      <c r="J250" s="23"/>
    </row>
    <row r="251" spans="1:10" ht="14" x14ac:dyDescent="0.15">
      <c r="A251" s="110" t="s">
        <v>163</v>
      </c>
      <c r="B251" s="113" t="s">
        <v>91</v>
      </c>
      <c r="C251" s="16" t="s">
        <v>92</v>
      </c>
      <c r="D251" s="116" t="s">
        <v>93</v>
      </c>
      <c r="E251" s="119"/>
      <c r="F251" s="122" t="str">
        <f>IFERROR(ROUND(AVERAGE(J251:J255),2),"0")</f>
        <v>0</v>
      </c>
      <c r="G251" s="122">
        <f>ROUND(E251*F251,2)</f>
        <v>0</v>
      </c>
      <c r="H251" s="122">
        <f>ROUND(G251*$D$7,2)</f>
        <v>0</v>
      </c>
      <c r="I251" s="125"/>
      <c r="J251" s="23"/>
    </row>
    <row r="252" spans="1:10" ht="14" x14ac:dyDescent="0.15">
      <c r="A252" s="111"/>
      <c r="B252" s="114"/>
      <c r="C252" s="16" t="s">
        <v>92</v>
      </c>
      <c r="D252" s="117"/>
      <c r="E252" s="120"/>
      <c r="F252" s="123"/>
      <c r="G252" s="123"/>
      <c r="H252" s="123"/>
      <c r="I252" s="126"/>
      <c r="J252" s="23"/>
    </row>
    <row r="253" spans="1:10" ht="14" x14ac:dyDescent="0.15">
      <c r="A253" s="111"/>
      <c r="B253" s="114"/>
      <c r="C253" s="16" t="s">
        <v>92</v>
      </c>
      <c r="D253" s="117"/>
      <c r="E253" s="120"/>
      <c r="F253" s="123"/>
      <c r="G253" s="123"/>
      <c r="H253" s="123"/>
      <c r="I253" s="126"/>
      <c r="J253" s="23"/>
    </row>
    <row r="254" spans="1:10" ht="14" x14ac:dyDescent="0.15">
      <c r="A254" s="111"/>
      <c r="B254" s="114"/>
      <c r="C254" s="16" t="s">
        <v>92</v>
      </c>
      <c r="D254" s="117"/>
      <c r="E254" s="120"/>
      <c r="F254" s="123"/>
      <c r="G254" s="123"/>
      <c r="H254" s="123"/>
      <c r="I254" s="126"/>
      <c r="J254" s="23"/>
    </row>
    <row r="255" spans="1:10" ht="14" x14ac:dyDescent="0.15">
      <c r="A255" s="112"/>
      <c r="B255" s="115"/>
      <c r="C255" s="16" t="s">
        <v>92</v>
      </c>
      <c r="D255" s="118"/>
      <c r="E255" s="121"/>
      <c r="F255" s="124"/>
      <c r="G255" s="124"/>
      <c r="H255" s="124"/>
      <c r="I255" s="127"/>
      <c r="J255" s="23"/>
    </row>
    <row r="256" spans="1:10" ht="14" x14ac:dyDescent="0.15">
      <c r="A256" s="110" t="s">
        <v>164</v>
      </c>
      <c r="B256" s="113" t="s">
        <v>91</v>
      </c>
      <c r="C256" s="16" t="s">
        <v>92</v>
      </c>
      <c r="D256" s="116" t="s">
        <v>93</v>
      </c>
      <c r="E256" s="119"/>
      <c r="F256" s="122" t="str">
        <f>IFERROR(ROUND(AVERAGE(J256:J260),2),"0")</f>
        <v>0</v>
      </c>
      <c r="G256" s="122">
        <f>ROUND(E256*F256,2)</f>
        <v>0</v>
      </c>
      <c r="H256" s="122">
        <f>ROUND(G256*$D$7,2)</f>
        <v>0</v>
      </c>
      <c r="I256" s="125"/>
      <c r="J256" s="23"/>
    </row>
    <row r="257" spans="1:10" ht="14" x14ac:dyDescent="0.15">
      <c r="A257" s="111"/>
      <c r="B257" s="114"/>
      <c r="C257" s="16" t="s">
        <v>92</v>
      </c>
      <c r="D257" s="117"/>
      <c r="E257" s="120"/>
      <c r="F257" s="123"/>
      <c r="G257" s="123"/>
      <c r="H257" s="123"/>
      <c r="I257" s="126"/>
      <c r="J257" s="23"/>
    </row>
    <row r="258" spans="1:10" ht="14" x14ac:dyDescent="0.15">
      <c r="A258" s="111"/>
      <c r="B258" s="114"/>
      <c r="C258" s="16" t="s">
        <v>92</v>
      </c>
      <c r="D258" s="117"/>
      <c r="E258" s="120"/>
      <c r="F258" s="123"/>
      <c r="G258" s="123"/>
      <c r="H258" s="123"/>
      <c r="I258" s="126"/>
      <c r="J258" s="23"/>
    </row>
    <row r="259" spans="1:10" ht="14" x14ac:dyDescent="0.15">
      <c r="A259" s="111"/>
      <c r="B259" s="114"/>
      <c r="C259" s="16" t="s">
        <v>92</v>
      </c>
      <c r="D259" s="117"/>
      <c r="E259" s="120"/>
      <c r="F259" s="123"/>
      <c r="G259" s="123"/>
      <c r="H259" s="123"/>
      <c r="I259" s="126"/>
      <c r="J259" s="23"/>
    </row>
    <row r="260" spans="1:10" ht="14" x14ac:dyDescent="0.15">
      <c r="A260" s="112"/>
      <c r="B260" s="115"/>
      <c r="C260" s="16" t="s">
        <v>92</v>
      </c>
      <c r="D260" s="118"/>
      <c r="E260" s="121"/>
      <c r="F260" s="124"/>
      <c r="G260" s="124"/>
      <c r="H260" s="124"/>
      <c r="I260" s="127"/>
      <c r="J260" s="23"/>
    </row>
    <row r="261" spans="1:10" ht="14" x14ac:dyDescent="0.15">
      <c r="A261" s="110" t="s">
        <v>165</v>
      </c>
      <c r="B261" s="113" t="s">
        <v>91</v>
      </c>
      <c r="C261" s="16" t="s">
        <v>92</v>
      </c>
      <c r="D261" s="116" t="s">
        <v>93</v>
      </c>
      <c r="E261" s="119"/>
      <c r="F261" s="122" t="str">
        <f>IFERROR(ROUND(AVERAGE(J261:J265),2),"0")</f>
        <v>0</v>
      </c>
      <c r="G261" s="122">
        <f>ROUND(E261*F261,2)</f>
        <v>0</v>
      </c>
      <c r="H261" s="122">
        <f>ROUND(G261*$D$7,2)</f>
        <v>0</v>
      </c>
      <c r="I261" s="125"/>
      <c r="J261" s="23"/>
    </row>
    <row r="262" spans="1:10" ht="14" x14ac:dyDescent="0.15">
      <c r="A262" s="111"/>
      <c r="B262" s="114"/>
      <c r="C262" s="16" t="s">
        <v>92</v>
      </c>
      <c r="D262" s="117"/>
      <c r="E262" s="120"/>
      <c r="F262" s="123"/>
      <c r="G262" s="123"/>
      <c r="H262" s="123"/>
      <c r="I262" s="126"/>
      <c r="J262" s="23"/>
    </row>
    <row r="263" spans="1:10" ht="14" x14ac:dyDescent="0.15">
      <c r="A263" s="111"/>
      <c r="B263" s="114"/>
      <c r="C263" s="16" t="s">
        <v>92</v>
      </c>
      <c r="D263" s="117"/>
      <c r="E263" s="120"/>
      <c r="F263" s="123"/>
      <c r="G263" s="123"/>
      <c r="H263" s="123"/>
      <c r="I263" s="126"/>
      <c r="J263" s="23"/>
    </row>
    <row r="264" spans="1:10" ht="14" x14ac:dyDescent="0.15">
      <c r="A264" s="111"/>
      <c r="B264" s="114"/>
      <c r="C264" s="16" t="s">
        <v>92</v>
      </c>
      <c r="D264" s="117"/>
      <c r="E264" s="120"/>
      <c r="F264" s="123"/>
      <c r="G264" s="123"/>
      <c r="H264" s="123"/>
      <c r="I264" s="126"/>
      <c r="J264" s="23"/>
    </row>
    <row r="265" spans="1:10" ht="14" x14ac:dyDescent="0.15">
      <c r="A265" s="112"/>
      <c r="B265" s="115"/>
      <c r="C265" s="16" t="s">
        <v>92</v>
      </c>
      <c r="D265" s="118"/>
      <c r="E265" s="121"/>
      <c r="F265" s="124"/>
      <c r="G265" s="124"/>
      <c r="H265" s="124"/>
      <c r="I265" s="127"/>
      <c r="J265" s="23"/>
    </row>
    <row r="266" spans="1:10" ht="14" x14ac:dyDescent="0.15">
      <c r="A266" s="110" t="s">
        <v>166</v>
      </c>
      <c r="B266" s="113" t="s">
        <v>91</v>
      </c>
      <c r="C266" s="16" t="s">
        <v>92</v>
      </c>
      <c r="D266" s="116" t="s">
        <v>93</v>
      </c>
      <c r="E266" s="119"/>
      <c r="F266" s="122" t="str">
        <f>IFERROR(ROUND(AVERAGE(J266:J270),2),"0")</f>
        <v>0</v>
      </c>
      <c r="G266" s="122">
        <f>ROUND(E266*F266,2)</f>
        <v>0</v>
      </c>
      <c r="H266" s="122">
        <f>ROUND(G266*$D$7,2)</f>
        <v>0</v>
      </c>
      <c r="I266" s="125"/>
      <c r="J266" s="23"/>
    </row>
    <row r="267" spans="1:10" ht="14" x14ac:dyDescent="0.15">
      <c r="A267" s="111"/>
      <c r="B267" s="114"/>
      <c r="C267" s="16" t="s">
        <v>92</v>
      </c>
      <c r="D267" s="117"/>
      <c r="E267" s="120"/>
      <c r="F267" s="123"/>
      <c r="G267" s="123"/>
      <c r="H267" s="123"/>
      <c r="I267" s="126"/>
      <c r="J267" s="23"/>
    </row>
    <row r="268" spans="1:10" ht="14" x14ac:dyDescent="0.15">
      <c r="A268" s="111"/>
      <c r="B268" s="114"/>
      <c r="C268" s="16" t="s">
        <v>92</v>
      </c>
      <c r="D268" s="117"/>
      <c r="E268" s="120"/>
      <c r="F268" s="123"/>
      <c r="G268" s="123"/>
      <c r="H268" s="123"/>
      <c r="I268" s="126"/>
      <c r="J268" s="23"/>
    </row>
    <row r="269" spans="1:10" ht="14" x14ac:dyDescent="0.15">
      <c r="A269" s="111"/>
      <c r="B269" s="114"/>
      <c r="C269" s="16" t="s">
        <v>92</v>
      </c>
      <c r="D269" s="117"/>
      <c r="E269" s="120"/>
      <c r="F269" s="123"/>
      <c r="G269" s="123"/>
      <c r="H269" s="123"/>
      <c r="I269" s="126"/>
      <c r="J269" s="23"/>
    </row>
    <row r="270" spans="1:10" ht="14" x14ac:dyDescent="0.15">
      <c r="A270" s="112"/>
      <c r="B270" s="115"/>
      <c r="C270" s="16" t="s">
        <v>92</v>
      </c>
      <c r="D270" s="118"/>
      <c r="E270" s="121"/>
      <c r="F270" s="124"/>
      <c r="G270" s="124"/>
      <c r="H270" s="124"/>
      <c r="I270" s="127"/>
      <c r="J270" s="23"/>
    </row>
    <row r="271" spans="1:10" ht="14" x14ac:dyDescent="0.15">
      <c r="A271" s="110" t="s">
        <v>167</v>
      </c>
      <c r="B271" s="113" t="s">
        <v>91</v>
      </c>
      <c r="C271" s="16" t="s">
        <v>92</v>
      </c>
      <c r="D271" s="116" t="s">
        <v>93</v>
      </c>
      <c r="E271" s="119"/>
      <c r="F271" s="122" t="str">
        <f>IFERROR(ROUND(AVERAGE(J271:J275),2),"0")</f>
        <v>0</v>
      </c>
      <c r="G271" s="122">
        <f>ROUND(E271*F271,2)</f>
        <v>0</v>
      </c>
      <c r="H271" s="122">
        <f>ROUND(G271*$D$7,2)</f>
        <v>0</v>
      </c>
      <c r="I271" s="125"/>
      <c r="J271" s="23"/>
    </row>
    <row r="272" spans="1:10" ht="14" x14ac:dyDescent="0.15">
      <c r="A272" s="111"/>
      <c r="B272" s="114"/>
      <c r="C272" s="16" t="s">
        <v>92</v>
      </c>
      <c r="D272" s="117"/>
      <c r="E272" s="120"/>
      <c r="F272" s="123"/>
      <c r="G272" s="123"/>
      <c r="H272" s="123"/>
      <c r="I272" s="126"/>
      <c r="J272" s="23"/>
    </row>
    <row r="273" spans="1:10" ht="14" x14ac:dyDescent="0.15">
      <c r="A273" s="111"/>
      <c r="B273" s="114"/>
      <c r="C273" s="16" t="s">
        <v>92</v>
      </c>
      <c r="D273" s="117"/>
      <c r="E273" s="120"/>
      <c r="F273" s="123"/>
      <c r="G273" s="123"/>
      <c r="H273" s="123"/>
      <c r="I273" s="126"/>
      <c r="J273" s="23"/>
    </row>
    <row r="274" spans="1:10" ht="14" x14ac:dyDescent="0.15">
      <c r="A274" s="111"/>
      <c r="B274" s="114"/>
      <c r="C274" s="16" t="s">
        <v>92</v>
      </c>
      <c r="D274" s="117"/>
      <c r="E274" s="120"/>
      <c r="F274" s="123"/>
      <c r="G274" s="123"/>
      <c r="H274" s="123"/>
      <c r="I274" s="126"/>
      <c r="J274" s="23"/>
    </row>
    <row r="275" spans="1:10" ht="14" x14ac:dyDescent="0.15">
      <c r="A275" s="112"/>
      <c r="B275" s="115"/>
      <c r="C275" s="16" t="s">
        <v>92</v>
      </c>
      <c r="D275" s="118"/>
      <c r="E275" s="121"/>
      <c r="F275" s="124"/>
      <c r="G275" s="124"/>
      <c r="H275" s="124"/>
      <c r="I275" s="127"/>
      <c r="J275" s="23"/>
    </row>
    <row r="276" spans="1:10" x14ac:dyDescent="0.15">
      <c r="A276" s="128" t="s">
        <v>95</v>
      </c>
      <c r="B276" s="128"/>
      <c r="C276" s="128"/>
      <c r="D276" s="128"/>
      <c r="E276" s="128"/>
      <c r="F276" s="128"/>
      <c r="G276" s="9">
        <f>SUM(G10,G53,G74,G175)</f>
        <v>0</v>
      </c>
      <c r="H276" s="9">
        <f>SUM(H10,H53,H74,H175)</f>
        <v>0</v>
      </c>
      <c r="I276" s="10"/>
    </row>
    <row r="277" spans="1:10" x14ac:dyDescent="0.15">
      <c r="G277" s="35"/>
      <c r="H277" s="35"/>
    </row>
  </sheetData>
  <sheetProtection sheet="1" objects="1" scenarios="1"/>
  <mergeCells count="296">
    <mergeCell ref="H271:H275"/>
    <mergeCell ref="I271:I275"/>
    <mergeCell ref="A276:F276"/>
    <mergeCell ref="A271:A275"/>
    <mergeCell ref="B271:B275"/>
    <mergeCell ref="D271:D275"/>
    <mergeCell ref="E271:E275"/>
    <mergeCell ref="F271:F275"/>
    <mergeCell ref="G271:G275"/>
    <mergeCell ref="H261:H265"/>
    <mergeCell ref="I261:I265"/>
    <mergeCell ref="A266:A270"/>
    <mergeCell ref="B266:B270"/>
    <mergeCell ref="D266:D270"/>
    <mergeCell ref="E266:E270"/>
    <mergeCell ref="F266:F270"/>
    <mergeCell ref="G266:G270"/>
    <mergeCell ref="H266:H270"/>
    <mergeCell ref="I266:I270"/>
    <mergeCell ref="A261:A265"/>
    <mergeCell ref="B261:B265"/>
    <mergeCell ref="D261:D265"/>
    <mergeCell ref="E261:E265"/>
    <mergeCell ref="F261:F265"/>
    <mergeCell ref="G261:G265"/>
    <mergeCell ref="H251:H255"/>
    <mergeCell ref="I251:I255"/>
    <mergeCell ref="A256:A260"/>
    <mergeCell ref="B256:B260"/>
    <mergeCell ref="D256:D260"/>
    <mergeCell ref="E256:E260"/>
    <mergeCell ref="F256:F260"/>
    <mergeCell ref="G256:G260"/>
    <mergeCell ref="H256:H260"/>
    <mergeCell ref="I256:I260"/>
    <mergeCell ref="A251:A255"/>
    <mergeCell ref="B251:B255"/>
    <mergeCell ref="D251:D255"/>
    <mergeCell ref="E251:E255"/>
    <mergeCell ref="F251:F255"/>
    <mergeCell ref="G251:G255"/>
    <mergeCell ref="H241:H245"/>
    <mergeCell ref="I241:I245"/>
    <mergeCell ref="A246:A250"/>
    <mergeCell ref="B246:B250"/>
    <mergeCell ref="D246:D250"/>
    <mergeCell ref="E246:E250"/>
    <mergeCell ref="F246:F250"/>
    <mergeCell ref="G246:G250"/>
    <mergeCell ref="H246:H250"/>
    <mergeCell ref="I246:I250"/>
    <mergeCell ref="A241:A245"/>
    <mergeCell ref="B241:B245"/>
    <mergeCell ref="D241:D245"/>
    <mergeCell ref="E241:E245"/>
    <mergeCell ref="F241:F245"/>
    <mergeCell ref="G241:G245"/>
    <mergeCell ref="H231:H235"/>
    <mergeCell ref="I231:I235"/>
    <mergeCell ref="A236:A240"/>
    <mergeCell ref="B236:B240"/>
    <mergeCell ref="D236:D240"/>
    <mergeCell ref="E236:E240"/>
    <mergeCell ref="F236:F240"/>
    <mergeCell ref="G236:G240"/>
    <mergeCell ref="H236:H240"/>
    <mergeCell ref="I236:I240"/>
    <mergeCell ref="A231:A235"/>
    <mergeCell ref="B231:B235"/>
    <mergeCell ref="D231:D235"/>
    <mergeCell ref="E231:E235"/>
    <mergeCell ref="F231:F235"/>
    <mergeCell ref="G231:G235"/>
    <mergeCell ref="H221:H225"/>
    <mergeCell ref="I221:I225"/>
    <mergeCell ref="A226:A230"/>
    <mergeCell ref="B226:B230"/>
    <mergeCell ref="D226:D230"/>
    <mergeCell ref="E226:E230"/>
    <mergeCell ref="F226:F230"/>
    <mergeCell ref="G226:G230"/>
    <mergeCell ref="H226:H230"/>
    <mergeCell ref="I226:I230"/>
    <mergeCell ref="A221:A225"/>
    <mergeCell ref="B221:B225"/>
    <mergeCell ref="D221:D225"/>
    <mergeCell ref="E221:E225"/>
    <mergeCell ref="F221:F225"/>
    <mergeCell ref="G221:G225"/>
    <mergeCell ref="H211:H215"/>
    <mergeCell ref="I211:I215"/>
    <mergeCell ref="A216:A220"/>
    <mergeCell ref="B216:B220"/>
    <mergeCell ref="D216:D220"/>
    <mergeCell ref="E216:E220"/>
    <mergeCell ref="F216:F220"/>
    <mergeCell ref="G216:G220"/>
    <mergeCell ref="H216:H220"/>
    <mergeCell ref="I216:I220"/>
    <mergeCell ref="A211:A215"/>
    <mergeCell ref="B211:B215"/>
    <mergeCell ref="D211:D215"/>
    <mergeCell ref="E211:E215"/>
    <mergeCell ref="F211:F215"/>
    <mergeCell ref="G211:G215"/>
    <mergeCell ref="H201:H205"/>
    <mergeCell ref="I201:I205"/>
    <mergeCell ref="A206:A210"/>
    <mergeCell ref="B206:B210"/>
    <mergeCell ref="D206:D210"/>
    <mergeCell ref="E206:E210"/>
    <mergeCell ref="F206:F210"/>
    <mergeCell ref="G206:G210"/>
    <mergeCell ref="H206:H210"/>
    <mergeCell ref="I206:I210"/>
    <mergeCell ref="A201:A205"/>
    <mergeCell ref="B201:B205"/>
    <mergeCell ref="D201:D205"/>
    <mergeCell ref="E201:E205"/>
    <mergeCell ref="F201:F205"/>
    <mergeCell ref="G201:G205"/>
    <mergeCell ref="H191:H195"/>
    <mergeCell ref="I191:I195"/>
    <mergeCell ref="A196:A200"/>
    <mergeCell ref="B196:B200"/>
    <mergeCell ref="D196:D200"/>
    <mergeCell ref="E196:E200"/>
    <mergeCell ref="F196:F200"/>
    <mergeCell ref="G196:G200"/>
    <mergeCell ref="H196:H200"/>
    <mergeCell ref="I196:I200"/>
    <mergeCell ref="A191:A195"/>
    <mergeCell ref="B191:B195"/>
    <mergeCell ref="D191:D195"/>
    <mergeCell ref="E191:E195"/>
    <mergeCell ref="F191:F195"/>
    <mergeCell ref="G191:G195"/>
    <mergeCell ref="I181:I185"/>
    <mergeCell ref="A186:A190"/>
    <mergeCell ref="B186:B190"/>
    <mergeCell ref="D186:D190"/>
    <mergeCell ref="E186:E190"/>
    <mergeCell ref="F186:F190"/>
    <mergeCell ref="G186:G190"/>
    <mergeCell ref="H186:H190"/>
    <mergeCell ref="I186:I190"/>
    <mergeCell ref="G176:G180"/>
    <mergeCell ref="H176:H180"/>
    <mergeCell ref="I176:I180"/>
    <mergeCell ref="A181:A185"/>
    <mergeCell ref="B181:B185"/>
    <mergeCell ref="D181:D185"/>
    <mergeCell ref="E181:E185"/>
    <mergeCell ref="F181:F185"/>
    <mergeCell ref="G181:G185"/>
    <mergeCell ref="H181:H185"/>
    <mergeCell ref="B175:F175"/>
    <mergeCell ref="A176:A180"/>
    <mergeCell ref="B176:B180"/>
    <mergeCell ref="D176:D180"/>
    <mergeCell ref="E176:E180"/>
    <mergeCell ref="F176:F180"/>
    <mergeCell ref="A165:A169"/>
    <mergeCell ref="B165:B169"/>
    <mergeCell ref="I165:I169"/>
    <mergeCell ref="A170:A174"/>
    <mergeCell ref="B170:B174"/>
    <mergeCell ref="I170:I174"/>
    <mergeCell ref="A155:A159"/>
    <mergeCell ref="B155:B159"/>
    <mergeCell ref="I155:I159"/>
    <mergeCell ref="A160:A164"/>
    <mergeCell ref="B160:B164"/>
    <mergeCell ref="I160:I164"/>
    <mergeCell ref="A145:A149"/>
    <mergeCell ref="B145:B149"/>
    <mergeCell ref="I145:I149"/>
    <mergeCell ref="A150:A154"/>
    <mergeCell ref="B150:B154"/>
    <mergeCell ref="I150:I154"/>
    <mergeCell ref="A135:A139"/>
    <mergeCell ref="B135:B139"/>
    <mergeCell ref="I135:I139"/>
    <mergeCell ref="A140:A144"/>
    <mergeCell ref="B140:B144"/>
    <mergeCell ref="I140:I144"/>
    <mergeCell ref="A125:A129"/>
    <mergeCell ref="B125:B129"/>
    <mergeCell ref="I125:I129"/>
    <mergeCell ref="A130:A134"/>
    <mergeCell ref="B130:B134"/>
    <mergeCell ref="I130:I134"/>
    <mergeCell ref="A115:A119"/>
    <mergeCell ref="B115:B119"/>
    <mergeCell ref="I115:I119"/>
    <mergeCell ref="A120:A124"/>
    <mergeCell ref="B120:B124"/>
    <mergeCell ref="I120:I124"/>
    <mergeCell ref="A105:A109"/>
    <mergeCell ref="B105:B109"/>
    <mergeCell ref="I105:I109"/>
    <mergeCell ref="A110:A114"/>
    <mergeCell ref="B110:B114"/>
    <mergeCell ref="I110:I114"/>
    <mergeCell ref="A95:A99"/>
    <mergeCell ref="B95:B99"/>
    <mergeCell ref="I95:I99"/>
    <mergeCell ref="A100:A104"/>
    <mergeCell ref="B100:B104"/>
    <mergeCell ref="I100:I104"/>
    <mergeCell ref="A85:A89"/>
    <mergeCell ref="B85:B89"/>
    <mergeCell ref="I85:I89"/>
    <mergeCell ref="A90:A94"/>
    <mergeCell ref="B90:B94"/>
    <mergeCell ref="I90:I94"/>
    <mergeCell ref="B74:F74"/>
    <mergeCell ref="A75:A79"/>
    <mergeCell ref="B75:B79"/>
    <mergeCell ref="I75:I79"/>
    <mergeCell ref="A80:A84"/>
    <mergeCell ref="B80:B84"/>
    <mergeCell ref="I80:I84"/>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F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F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D6:I6"/>
    <mergeCell ref="B9:C9"/>
    <mergeCell ref="B10:F10"/>
    <mergeCell ref="B11:F11"/>
    <mergeCell ref="B12:C12"/>
    <mergeCell ref="B13:C13"/>
    <mergeCell ref="D1:I1"/>
    <mergeCell ref="A3:C3"/>
    <mergeCell ref="D3:I3"/>
    <mergeCell ref="D4:E4"/>
    <mergeCell ref="F4:G4"/>
    <mergeCell ref="A5:C5"/>
    <mergeCell ref="D5:I5"/>
  </mergeCells>
  <conditionalFormatting sqref="K11">
    <cfRule type="duplicateValues" dxfId="9" priority="1"/>
  </conditionalFormatting>
  <conditionalFormatting sqref="K10 K12:K31">
    <cfRule type="duplicateValues" dxfId="8" priority="2"/>
  </conditionalFormatting>
  <dataValidations count="7">
    <dataValidation type="list" allowBlank="1" showInputMessage="1" showErrorMessage="1" sqref="D6:I6" xr:uid="{1089F1C0-5E8C-774F-AE20-F4041CAF7114}">
      <formula1>"Pareiškėjas,Partneris Nr. 1,Partneris Nr. 2,Partneris Nr. 3"</formula1>
    </dataValidation>
    <dataValidation allowBlank="1" showInputMessage="1" showErrorMessage="1" prompt="Physical indicator number shall correspond a physical indicator number provided in an application form" sqref="D2" xr:uid="{900C7764-D69E-A340-8B95-BA6945B98EE0}"/>
    <dataValidation type="list" allowBlank="1" showInputMessage="1" showErrorMessage="1" sqref="D1:I1" xr:uid="{C6B2D350-497C-1E4E-A0C1-32970BB0BDEE}">
      <formula1>"Industrial research, Experimental development, Innovation aid for SMEs, Regional Investment Aid "</formula1>
    </dataValidation>
    <dataValidation allowBlank="1" showErrorMessage="1" sqref="F176:F275" xr:uid="{EFF21F3A-69BD-3041-B17E-8E3560C8EE91}"/>
    <dataValidation allowBlank="1" showInputMessage="1" showErrorMessage="1" prompt="Įveskite vienos pareigybės darbuotojų fizinio rodiklio pasiekimui skiriamą darbo laiką valandomis." sqref="E176:E275" xr:uid="{43D90C12-D026-0543-9DC1-A13586632512}"/>
    <dataValidation type="list" allowBlank="1" showInputMessage="1" showErrorMessage="1" prompt="Please choose the grant rate in accordance with paragraphs 48-50 of the Call" sqref="D7" xr:uid="{CFBEC5FD-0D98-864F-BB79-17C728407230}">
      <formula1>"0%,25%,35%,40%,45%,50%,60%,65%,70%,75%,80%"</formula1>
    </dataValidation>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176:I275" xr:uid="{AF3EB734-5F20-2244-858A-69BD16B35BCF}"/>
  </dataValidations>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2A0F2-5347-F446-8DFC-2A97FAD9D420}">
  <sheetPr codeName="Sheet9"/>
  <dimension ref="A1:R277"/>
  <sheetViews>
    <sheetView showZeros="0" topLeftCell="C16" zoomScale="88" workbookViewId="0">
      <selection activeCell="H8" sqref="H8"/>
    </sheetView>
  </sheetViews>
  <sheetFormatPr baseColWidth="10" defaultColWidth="9.1640625" defaultRowHeight="13" x14ac:dyDescent="0.15"/>
  <cols>
    <col min="1" max="1" width="6.5" style="1" customWidth="1"/>
    <col min="2" max="2" width="26.1640625" style="1" customWidth="1"/>
    <col min="3" max="3" width="46.1640625" style="1" bestFit="1" customWidth="1"/>
    <col min="4" max="4" width="12.6640625" style="1" bestFit="1" customWidth="1"/>
    <col min="5" max="5" width="8.1640625" style="1" customWidth="1"/>
    <col min="6" max="6" width="12.6640625" style="1" customWidth="1"/>
    <col min="7" max="7" width="28" style="1" customWidth="1"/>
    <col min="8" max="8" width="16.5" style="1" customWidth="1"/>
    <col min="9" max="9" width="34.33203125" style="1" customWidth="1"/>
    <col min="10" max="10" width="22.5" style="1" customWidth="1"/>
    <col min="11" max="11" width="16.5" style="1" customWidth="1"/>
    <col min="12" max="12" width="15.33203125" style="1" customWidth="1"/>
    <col min="13" max="13" width="10" style="1" customWidth="1"/>
    <col min="14" max="14" width="11.6640625" style="1" customWidth="1"/>
    <col min="15" max="15" width="14" style="1" customWidth="1"/>
    <col min="16" max="16" width="15" style="1" customWidth="1"/>
    <col min="17" max="17" width="22.5" style="1" customWidth="1"/>
    <col min="18" max="16384" width="9.1640625" style="1"/>
  </cols>
  <sheetData>
    <row r="1" spans="1:9" x14ac:dyDescent="0.15">
      <c r="A1" s="66"/>
      <c r="B1" s="66"/>
      <c r="C1" s="66" t="s">
        <v>66</v>
      </c>
      <c r="D1" s="85"/>
      <c r="E1" s="85"/>
      <c r="F1" s="85"/>
      <c r="G1" s="85"/>
      <c r="H1" s="85"/>
      <c r="I1" s="85"/>
    </row>
    <row r="2" spans="1:9" ht="13.5" customHeight="1" x14ac:dyDescent="0.15">
      <c r="A2" s="66"/>
      <c r="B2" s="66"/>
      <c r="C2" s="66" t="s">
        <v>116</v>
      </c>
      <c r="D2" s="2"/>
      <c r="E2" s="3"/>
      <c r="F2" s="3"/>
      <c r="G2" s="3"/>
      <c r="H2" s="3"/>
      <c r="I2" s="3"/>
    </row>
    <row r="3" spans="1:9" x14ac:dyDescent="0.15">
      <c r="A3" s="86" t="s">
        <v>117</v>
      </c>
      <c r="B3" s="86"/>
      <c r="C3" s="86"/>
      <c r="D3" s="87"/>
      <c r="E3" s="87"/>
      <c r="F3" s="87"/>
      <c r="G3" s="87"/>
      <c r="H3" s="87"/>
      <c r="I3" s="87"/>
    </row>
    <row r="4" spans="1:9" x14ac:dyDescent="0.15">
      <c r="A4" s="66"/>
      <c r="B4" s="66"/>
      <c r="C4" s="66" t="s">
        <v>118</v>
      </c>
      <c r="D4" s="88"/>
      <c r="E4" s="88"/>
      <c r="F4" s="89" t="s">
        <v>121</v>
      </c>
      <c r="G4" s="89"/>
      <c r="H4" s="40"/>
      <c r="I4" s="3"/>
    </row>
    <row r="5" spans="1:9" ht="15" customHeight="1" x14ac:dyDescent="0.15">
      <c r="A5" s="86" t="s">
        <v>119</v>
      </c>
      <c r="B5" s="86"/>
      <c r="C5" s="86"/>
      <c r="D5" s="90"/>
      <c r="E5" s="90"/>
      <c r="F5" s="90"/>
      <c r="G5" s="90"/>
      <c r="H5" s="90"/>
      <c r="I5" s="85"/>
    </row>
    <row r="6" spans="1:9" x14ac:dyDescent="0.15">
      <c r="A6" s="66"/>
      <c r="B6" s="66"/>
      <c r="C6" s="66" t="s">
        <v>120</v>
      </c>
      <c r="D6" s="90"/>
      <c r="E6" s="90"/>
      <c r="F6" s="90"/>
      <c r="G6" s="90"/>
      <c r="H6" s="90"/>
      <c r="I6" s="90"/>
    </row>
    <row r="7" spans="1:9" x14ac:dyDescent="0.15">
      <c r="A7" s="66"/>
      <c r="B7" s="66"/>
      <c r="C7" s="66" t="s">
        <v>67</v>
      </c>
      <c r="D7" s="5"/>
      <c r="E7" s="3"/>
      <c r="F7" s="3"/>
      <c r="G7" s="6"/>
      <c r="H7" s="6"/>
      <c r="I7" s="3"/>
    </row>
    <row r="8" spans="1:9" ht="6" customHeight="1" x14ac:dyDescent="0.15"/>
    <row r="9" spans="1:9" ht="28" x14ac:dyDescent="0.15">
      <c r="A9" s="65" t="s">
        <v>56</v>
      </c>
      <c r="B9" s="92" t="s">
        <v>68</v>
      </c>
      <c r="C9" s="92"/>
      <c r="D9" s="65" t="s">
        <v>69</v>
      </c>
      <c r="E9" s="65" t="s">
        <v>70</v>
      </c>
      <c r="F9" s="65" t="s">
        <v>72</v>
      </c>
      <c r="G9" s="65" t="s">
        <v>73</v>
      </c>
      <c r="H9" s="65" t="s">
        <v>74</v>
      </c>
      <c r="I9" s="65" t="s">
        <v>75</v>
      </c>
    </row>
    <row r="10" spans="1:9" ht="27.75" customHeight="1" x14ac:dyDescent="0.15">
      <c r="A10" s="8" t="s">
        <v>19</v>
      </c>
      <c r="B10" s="93" t="s">
        <v>76</v>
      </c>
      <c r="C10" s="94"/>
      <c r="D10" s="94"/>
      <c r="E10" s="94"/>
      <c r="F10" s="95"/>
      <c r="G10" s="9">
        <f>G11+G32</f>
        <v>0</v>
      </c>
      <c r="H10" s="9">
        <f>H11+H32</f>
        <v>0</v>
      </c>
      <c r="I10" s="10"/>
    </row>
    <row r="11" spans="1:9" ht="13" customHeight="1" x14ac:dyDescent="0.15">
      <c r="A11" s="17" t="s">
        <v>20</v>
      </c>
      <c r="B11" s="96" t="s">
        <v>184</v>
      </c>
      <c r="C11" s="97"/>
      <c r="D11" s="97"/>
      <c r="E11" s="97"/>
      <c r="F11" s="98"/>
      <c r="G11" s="18">
        <f>SUM(G12:G31)</f>
        <v>0</v>
      </c>
      <c r="H11" s="18">
        <f>SUM(H12:H31)</f>
        <v>0</v>
      </c>
      <c r="I11" s="19"/>
    </row>
    <row r="12" spans="1:9" x14ac:dyDescent="0.15">
      <c r="A12" s="11" t="s">
        <v>21</v>
      </c>
      <c r="B12" s="91" t="s">
        <v>77</v>
      </c>
      <c r="C12" s="91"/>
      <c r="D12" s="12"/>
      <c r="E12" s="13"/>
      <c r="F12" s="14"/>
      <c r="G12" s="15">
        <f t="shared" ref="G12:G31" si="0">ROUND(E12*F12,2)</f>
        <v>0</v>
      </c>
      <c r="H12" s="15">
        <f t="shared" ref="H12:H73" si="1">ROUND(G12*$D$7,2)</f>
        <v>0</v>
      </c>
      <c r="I12" s="16"/>
    </row>
    <row r="13" spans="1:9" ht="13" customHeight="1" x14ac:dyDescent="0.15">
      <c r="A13" s="11" t="s">
        <v>22</v>
      </c>
      <c r="B13" s="91" t="s">
        <v>77</v>
      </c>
      <c r="C13" s="91"/>
      <c r="D13" s="12"/>
      <c r="E13" s="13"/>
      <c r="F13" s="14"/>
      <c r="G13" s="15">
        <f t="shared" si="0"/>
        <v>0</v>
      </c>
      <c r="H13" s="15">
        <f t="shared" si="1"/>
        <v>0</v>
      </c>
      <c r="I13" s="16"/>
    </row>
    <row r="14" spans="1:9" ht="13" customHeight="1" x14ac:dyDescent="0.15">
      <c r="A14" s="11" t="s">
        <v>23</v>
      </c>
      <c r="B14" s="91" t="s">
        <v>77</v>
      </c>
      <c r="C14" s="91"/>
      <c r="D14" s="12"/>
      <c r="E14" s="13"/>
      <c r="F14" s="14"/>
      <c r="G14" s="15">
        <f t="shared" si="0"/>
        <v>0</v>
      </c>
      <c r="H14" s="15">
        <f t="shared" si="1"/>
        <v>0</v>
      </c>
      <c r="I14" s="16"/>
    </row>
    <row r="15" spans="1:9" ht="13" customHeight="1" x14ac:dyDescent="0.15">
      <c r="A15" s="11" t="s">
        <v>24</v>
      </c>
      <c r="B15" s="91" t="s">
        <v>77</v>
      </c>
      <c r="C15" s="91"/>
      <c r="D15" s="12"/>
      <c r="E15" s="13"/>
      <c r="F15" s="14"/>
      <c r="G15" s="15">
        <f t="shared" si="0"/>
        <v>0</v>
      </c>
      <c r="H15" s="15">
        <f t="shared" si="1"/>
        <v>0</v>
      </c>
      <c r="I15" s="16"/>
    </row>
    <row r="16" spans="1:9" ht="13" customHeight="1" x14ac:dyDescent="0.15">
      <c r="A16" s="11" t="s">
        <v>25</v>
      </c>
      <c r="B16" s="91" t="s">
        <v>77</v>
      </c>
      <c r="C16" s="91"/>
      <c r="D16" s="12"/>
      <c r="E16" s="13"/>
      <c r="F16" s="14"/>
      <c r="G16" s="15">
        <f t="shared" si="0"/>
        <v>0</v>
      </c>
      <c r="H16" s="15">
        <f t="shared" si="1"/>
        <v>0</v>
      </c>
      <c r="I16" s="16"/>
    </row>
    <row r="17" spans="1:17" ht="13" customHeight="1" x14ac:dyDescent="0.15">
      <c r="A17" s="11" t="s">
        <v>26</v>
      </c>
      <c r="B17" s="91" t="s">
        <v>77</v>
      </c>
      <c r="C17" s="91"/>
      <c r="D17" s="12"/>
      <c r="E17" s="13"/>
      <c r="F17" s="14"/>
      <c r="G17" s="15">
        <f t="shared" si="0"/>
        <v>0</v>
      </c>
      <c r="H17" s="15">
        <f t="shared" si="1"/>
        <v>0</v>
      </c>
      <c r="I17" s="16"/>
    </row>
    <row r="18" spans="1:17" ht="13" customHeight="1" x14ac:dyDescent="0.15">
      <c r="A18" s="11" t="s">
        <v>27</v>
      </c>
      <c r="B18" s="91" t="s">
        <v>77</v>
      </c>
      <c r="C18" s="91"/>
      <c r="D18" s="12"/>
      <c r="E18" s="13"/>
      <c r="F18" s="14"/>
      <c r="G18" s="15">
        <f t="shared" si="0"/>
        <v>0</v>
      </c>
      <c r="H18" s="15">
        <f t="shared" si="1"/>
        <v>0</v>
      </c>
      <c r="I18" s="16"/>
    </row>
    <row r="19" spans="1:17" ht="13" customHeight="1" x14ac:dyDescent="0.15">
      <c r="A19" s="11" t="s">
        <v>28</v>
      </c>
      <c r="B19" s="91" t="s">
        <v>77</v>
      </c>
      <c r="C19" s="91"/>
      <c r="D19" s="12"/>
      <c r="E19" s="13"/>
      <c r="F19" s="14"/>
      <c r="G19" s="15">
        <f t="shared" si="0"/>
        <v>0</v>
      </c>
      <c r="H19" s="15">
        <f t="shared" si="1"/>
        <v>0</v>
      </c>
      <c r="I19" s="16"/>
    </row>
    <row r="20" spans="1:17" ht="13" customHeight="1" x14ac:dyDescent="0.15">
      <c r="A20" s="11" t="s">
        <v>29</v>
      </c>
      <c r="B20" s="91" t="s">
        <v>77</v>
      </c>
      <c r="C20" s="91"/>
      <c r="D20" s="12"/>
      <c r="E20" s="13"/>
      <c r="F20" s="14"/>
      <c r="G20" s="15">
        <f t="shared" si="0"/>
        <v>0</v>
      </c>
      <c r="H20" s="15">
        <f t="shared" si="1"/>
        <v>0</v>
      </c>
      <c r="I20" s="16"/>
    </row>
    <row r="21" spans="1:17" ht="13" customHeight="1" x14ac:dyDescent="0.15">
      <c r="A21" s="11" t="s">
        <v>30</v>
      </c>
      <c r="B21" s="91" t="s">
        <v>77</v>
      </c>
      <c r="C21" s="91"/>
      <c r="D21" s="12"/>
      <c r="E21" s="13"/>
      <c r="F21" s="14"/>
      <c r="G21" s="15">
        <f t="shared" si="0"/>
        <v>0</v>
      </c>
      <c r="H21" s="15">
        <f t="shared" si="1"/>
        <v>0</v>
      </c>
      <c r="I21" s="16"/>
    </row>
    <row r="22" spans="1:17" ht="13" customHeight="1" x14ac:dyDescent="0.15">
      <c r="A22" s="11" t="s">
        <v>128</v>
      </c>
      <c r="B22" s="91" t="s">
        <v>77</v>
      </c>
      <c r="C22" s="91"/>
      <c r="D22" s="12"/>
      <c r="E22" s="13"/>
      <c r="F22" s="14"/>
      <c r="G22" s="15">
        <f t="shared" si="0"/>
        <v>0</v>
      </c>
      <c r="H22" s="15">
        <f t="shared" si="1"/>
        <v>0</v>
      </c>
      <c r="I22" s="16"/>
    </row>
    <row r="23" spans="1:17" ht="13" customHeight="1" x14ac:dyDescent="0.15">
      <c r="A23" s="11" t="s">
        <v>129</v>
      </c>
      <c r="B23" s="91" t="s">
        <v>77</v>
      </c>
      <c r="C23" s="91"/>
      <c r="D23" s="12"/>
      <c r="E23" s="13"/>
      <c r="F23" s="14"/>
      <c r="G23" s="15">
        <f t="shared" si="0"/>
        <v>0</v>
      </c>
      <c r="H23" s="15">
        <f t="shared" si="1"/>
        <v>0</v>
      </c>
      <c r="I23" s="16"/>
    </row>
    <row r="24" spans="1:17" ht="13" customHeight="1" x14ac:dyDescent="0.15">
      <c r="A24" s="11" t="s">
        <v>130</v>
      </c>
      <c r="B24" s="91" t="s">
        <v>77</v>
      </c>
      <c r="C24" s="91"/>
      <c r="D24" s="12"/>
      <c r="E24" s="13"/>
      <c r="F24" s="14"/>
      <c r="G24" s="15">
        <f t="shared" si="0"/>
        <v>0</v>
      </c>
      <c r="H24" s="15">
        <f t="shared" si="1"/>
        <v>0</v>
      </c>
      <c r="I24" s="16"/>
    </row>
    <row r="25" spans="1:17" ht="13" customHeight="1" x14ac:dyDescent="0.15">
      <c r="A25" s="11" t="s">
        <v>131</v>
      </c>
      <c r="B25" s="91" t="s">
        <v>77</v>
      </c>
      <c r="C25" s="91"/>
      <c r="D25" s="12"/>
      <c r="E25" s="13"/>
      <c r="F25" s="14"/>
      <c r="G25" s="15">
        <f t="shared" si="0"/>
        <v>0</v>
      </c>
      <c r="H25" s="15">
        <f t="shared" si="1"/>
        <v>0</v>
      </c>
      <c r="I25" s="16"/>
    </row>
    <row r="26" spans="1:17" ht="13" customHeight="1" x14ac:dyDescent="0.15">
      <c r="A26" s="11" t="s">
        <v>132</v>
      </c>
      <c r="B26" s="91" t="s">
        <v>77</v>
      </c>
      <c r="C26" s="91"/>
      <c r="D26" s="12"/>
      <c r="E26" s="13"/>
      <c r="F26" s="14"/>
      <c r="G26" s="15">
        <f t="shared" si="0"/>
        <v>0</v>
      </c>
      <c r="H26" s="15">
        <f t="shared" si="1"/>
        <v>0</v>
      </c>
      <c r="I26" s="16"/>
    </row>
    <row r="27" spans="1:17" ht="13" customHeight="1" x14ac:dyDescent="0.15">
      <c r="A27" s="11" t="s">
        <v>133</v>
      </c>
      <c r="B27" s="91" t="s">
        <v>77</v>
      </c>
      <c r="C27" s="91"/>
      <c r="D27" s="12"/>
      <c r="E27" s="13"/>
      <c r="F27" s="14"/>
      <c r="G27" s="15">
        <f t="shared" si="0"/>
        <v>0</v>
      </c>
      <c r="H27" s="15">
        <f t="shared" si="1"/>
        <v>0</v>
      </c>
      <c r="I27" s="16"/>
    </row>
    <row r="28" spans="1:17" ht="13" customHeight="1" x14ac:dyDescent="0.15">
      <c r="A28" s="11" t="s">
        <v>134</v>
      </c>
      <c r="B28" s="91" t="s">
        <v>77</v>
      </c>
      <c r="C28" s="91"/>
      <c r="D28" s="12"/>
      <c r="E28" s="13"/>
      <c r="F28" s="14"/>
      <c r="G28" s="15">
        <f t="shared" si="0"/>
        <v>0</v>
      </c>
      <c r="H28" s="15">
        <f t="shared" si="1"/>
        <v>0</v>
      </c>
      <c r="I28" s="16"/>
    </row>
    <row r="29" spans="1:17" ht="13" customHeight="1" x14ac:dyDescent="0.15">
      <c r="A29" s="11" t="s">
        <v>135</v>
      </c>
      <c r="B29" s="91" t="s">
        <v>77</v>
      </c>
      <c r="C29" s="91"/>
      <c r="D29" s="12"/>
      <c r="E29" s="13"/>
      <c r="F29" s="14"/>
      <c r="G29" s="15">
        <f t="shared" si="0"/>
        <v>0</v>
      </c>
      <c r="H29" s="15">
        <f t="shared" si="1"/>
        <v>0</v>
      </c>
      <c r="I29" s="16"/>
    </row>
    <row r="30" spans="1:17" ht="13" customHeight="1" x14ac:dyDescent="0.15">
      <c r="A30" s="11" t="s">
        <v>136</v>
      </c>
      <c r="B30" s="91" t="s">
        <v>77</v>
      </c>
      <c r="C30" s="91"/>
      <c r="D30" s="12"/>
      <c r="E30" s="13"/>
      <c r="F30" s="14"/>
      <c r="G30" s="15">
        <f t="shared" si="0"/>
        <v>0</v>
      </c>
      <c r="H30" s="15">
        <f t="shared" si="1"/>
        <v>0</v>
      </c>
      <c r="I30" s="16"/>
    </row>
    <row r="31" spans="1:17" ht="13" customHeight="1" x14ac:dyDescent="0.15">
      <c r="A31" s="11" t="s">
        <v>137</v>
      </c>
      <c r="B31" s="91" t="s">
        <v>77</v>
      </c>
      <c r="C31" s="91"/>
      <c r="D31" s="12"/>
      <c r="E31" s="13"/>
      <c r="F31" s="14"/>
      <c r="G31" s="15">
        <f t="shared" si="0"/>
        <v>0</v>
      </c>
      <c r="H31" s="15">
        <f t="shared" si="1"/>
        <v>0</v>
      </c>
      <c r="I31" s="16"/>
    </row>
    <row r="32" spans="1:17" ht="70" x14ac:dyDescent="0.15">
      <c r="A32" s="17" t="s">
        <v>31</v>
      </c>
      <c r="B32" s="96" t="s">
        <v>78</v>
      </c>
      <c r="C32" s="97"/>
      <c r="D32" s="97"/>
      <c r="E32" s="97"/>
      <c r="F32" s="98"/>
      <c r="G32" s="18">
        <f>SUM(G33:G52)</f>
        <v>0</v>
      </c>
      <c r="H32" s="18">
        <f>SUM(H33:H52)</f>
        <v>0</v>
      </c>
      <c r="I32" s="19"/>
      <c r="J32" s="20" t="s">
        <v>122</v>
      </c>
      <c r="K32" s="20" t="s">
        <v>123</v>
      </c>
      <c r="L32" s="20" t="s">
        <v>80</v>
      </c>
      <c r="M32" s="20" t="s">
        <v>124</v>
      </c>
      <c r="N32" s="20" t="s">
        <v>81</v>
      </c>
      <c r="O32" s="20" t="s">
        <v>125</v>
      </c>
      <c r="P32" s="20" t="s">
        <v>126</v>
      </c>
      <c r="Q32" s="20" t="s">
        <v>127</v>
      </c>
    </row>
    <row r="33" spans="1:18" ht="13" customHeight="1" x14ac:dyDescent="0.15">
      <c r="A33" s="11" t="s">
        <v>32</v>
      </c>
      <c r="B33" s="99" t="s">
        <v>79</v>
      </c>
      <c r="C33" s="100"/>
      <c r="D33" s="12"/>
      <c r="E33" s="21">
        <v>1</v>
      </c>
      <c r="F33" s="15">
        <f t="shared" ref="F33:F52" si="2">Q33</f>
        <v>0</v>
      </c>
      <c r="G33" s="15">
        <f t="shared" ref="G33:G35" si="3">ROUND(E33*F33,2)</f>
        <v>0</v>
      </c>
      <c r="H33" s="15">
        <f t="shared" ref="H33:H52" si="4">ROUND(G33*$D$7,2)</f>
        <v>0</v>
      </c>
      <c r="I33" s="16"/>
      <c r="J33" s="22"/>
      <c r="K33" s="23"/>
      <c r="L33" s="23"/>
      <c r="M33" s="23"/>
      <c r="N33" s="24" t="str">
        <f>IFERROR(ROUND((K33-M33)/L33,2),"0")</f>
        <v>0</v>
      </c>
      <c r="O33" s="23"/>
      <c r="P33" s="25"/>
      <c r="Q33" s="24">
        <f>N33*O33*P33</f>
        <v>0</v>
      </c>
      <c r="R33" s="26" t="str">
        <f ca="1">IF(J33=0," ",IF(J33+(L33*30.5)&lt;TODAY(),"DĖMESIO! Patikrinkite, ar nurodytas turtas dar nėra nudėvėtas, amortizuotas"," "))</f>
        <v xml:space="preserve"> </v>
      </c>
    </row>
    <row r="34" spans="1:18" ht="13" customHeight="1" x14ac:dyDescent="0.15">
      <c r="A34" s="11" t="s">
        <v>33</v>
      </c>
      <c r="B34" s="99" t="s">
        <v>79</v>
      </c>
      <c r="C34" s="100"/>
      <c r="D34" s="12"/>
      <c r="E34" s="21">
        <v>1</v>
      </c>
      <c r="F34" s="15">
        <f t="shared" si="2"/>
        <v>0</v>
      </c>
      <c r="G34" s="15">
        <f t="shared" si="3"/>
        <v>0</v>
      </c>
      <c r="H34" s="15">
        <f t="shared" si="4"/>
        <v>0</v>
      </c>
      <c r="I34" s="16"/>
      <c r="J34" s="22"/>
      <c r="K34" s="23"/>
      <c r="L34" s="23"/>
      <c r="M34" s="23"/>
      <c r="N34" s="24" t="str">
        <f t="shared" ref="N34:N52" si="5">IFERROR(ROUND((K34-M34)/L34,2),"0")</f>
        <v>0</v>
      </c>
      <c r="O34" s="23"/>
      <c r="P34" s="25"/>
      <c r="Q34" s="24">
        <f t="shared" ref="Q34:Q52" si="6">N34*O34*P34</f>
        <v>0</v>
      </c>
      <c r="R34" s="26" t="str">
        <f t="shared" ref="R34:R52" ca="1" si="7">IF(J34=0," ",IF(J34+(L34*30.5)&lt;TODAY(),"DĖMESIO! Patikrinkite, ar nurodytas turtas dar nėra nudėvėtas, amortizuotas"," "))</f>
        <v xml:space="preserve"> </v>
      </c>
    </row>
    <row r="35" spans="1:18" ht="13" customHeight="1" x14ac:dyDescent="0.15">
      <c r="A35" s="11" t="s">
        <v>34</v>
      </c>
      <c r="B35" s="99" t="s">
        <v>79</v>
      </c>
      <c r="C35" s="100"/>
      <c r="D35" s="12"/>
      <c r="E35" s="21">
        <v>1</v>
      </c>
      <c r="F35" s="15">
        <f t="shared" si="2"/>
        <v>0</v>
      </c>
      <c r="G35" s="15">
        <f t="shared" si="3"/>
        <v>0</v>
      </c>
      <c r="H35" s="15">
        <f t="shared" si="4"/>
        <v>0</v>
      </c>
      <c r="I35" s="16"/>
      <c r="J35" s="22"/>
      <c r="K35" s="23"/>
      <c r="L35" s="23"/>
      <c r="M35" s="23"/>
      <c r="N35" s="24" t="str">
        <f t="shared" si="5"/>
        <v>0</v>
      </c>
      <c r="O35" s="23"/>
      <c r="P35" s="25"/>
      <c r="Q35" s="24">
        <f t="shared" si="6"/>
        <v>0</v>
      </c>
      <c r="R35" s="26" t="str">
        <f t="shared" ca="1" si="7"/>
        <v xml:space="preserve"> </v>
      </c>
    </row>
    <row r="36" spans="1:18" ht="13" customHeight="1" x14ac:dyDescent="0.15">
      <c r="A36" s="11" t="s">
        <v>35</v>
      </c>
      <c r="B36" s="99" t="s">
        <v>79</v>
      </c>
      <c r="C36" s="100"/>
      <c r="D36" s="12"/>
      <c r="E36" s="21">
        <v>1</v>
      </c>
      <c r="F36" s="15">
        <f t="shared" si="2"/>
        <v>0</v>
      </c>
      <c r="G36" s="15">
        <f>ROUND(E36*F36,2)</f>
        <v>0</v>
      </c>
      <c r="H36" s="15">
        <f t="shared" si="4"/>
        <v>0</v>
      </c>
      <c r="I36" s="16"/>
      <c r="J36" s="22"/>
      <c r="K36" s="23"/>
      <c r="L36" s="23"/>
      <c r="M36" s="23"/>
      <c r="N36" s="24" t="str">
        <f t="shared" si="5"/>
        <v>0</v>
      </c>
      <c r="O36" s="23"/>
      <c r="P36" s="25"/>
      <c r="Q36" s="24">
        <f t="shared" si="6"/>
        <v>0</v>
      </c>
      <c r="R36" s="26" t="str">
        <f t="shared" ca="1" si="7"/>
        <v xml:space="preserve"> </v>
      </c>
    </row>
    <row r="37" spans="1:18" ht="13" customHeight="1" x14ac:dyDescent="0.15">
      <c r="A37" s="11" t="s">
        <v>36</v>
      </c>
      <c r="B37" s="99" t="s">
        <v>79</v>
      </c>
      <c r="C37" s="100"/>
      <c r="D37" s="12"/>
      <c r="E37" s="21">
        <v>1</v>
      </c>
      <c r="F37" s="15">
        <f t="shared" si="2"/>
        <v>0</v>
      </c>
      <c r="G37" s="15">
        <f t="shared" ref="G37:G52" si="8">ROUND(E37*F37,2)</f>
        <v>0</v>
      </c>
      <c r="H37" s="15">
        <f t="shared" si="4"/>
        <v>0</v>
      </c>
      <c r="I37" s="16"/>
      <c r="J37" s="22"/>
      <c r="K37" s="23"/>
      <c r="L37" s="23"/>
      <c r="M37" s="23"/>
      <c r="N37" s="24" t="str">
        <f t="shared" si="5"/>
        <v>0</v>
      </c>
      <c r="O37" s="23"/>
      <c r="P37" s="25"/>
      <c r="Q37" s="24">
        <f t="shared" si="6"/>
        <v>0</v>
      </c>
      <c r="R37" s="26"/>
    </row>
    <row r="38" spans="1:18" ht="13" customHeight="1" x14ac:dyDescent="0.15">
      <c r="A38" s="11" t="s">
        <v>37</v>
      </c>
      <c r="B38" s="99" t="s">
        <v>79</v>
      </c>
      <c r="C38" s="100"/>
      <c r="D38" s="12"/>
      <c r="E38" s="21">
        <v>1</v>
      </c>
      <c r="F38" s="15">
        <f t="shared" si="2"/>
        <v>0</v>
      </c>
      <c r="G38" s="15">
        <f t="shared" si="8"/>
        <v>0</v>
      </c>
      <c r="H38" s="15">
        <f t="shared" si="4"/>
        <v>0</v>
      </c>
      <c r="I38" s="16"/>
      <c r="J38" s="22"/>
      <c r="K38" s="23"/>
      <c r="L38" s="23"/>
      <c r="M38" s="23"/>
      <c r="N38" s="24" t="str">
        <f t="shared" si="5"/>
        <v>0</v>
      </c>
      <c r="O38" s="23"/>
      <c r="P38" s="25"/>
      <c r="Q38" s="24">
        <f t="shared" si="6"/>
        <v>0</v>
      </c>
      <c r="R38" s="26"/>
    </row>
    <row r="39" spans="1:18" ht="13" customHeight="1" x14ac:dyDescent="0.15">
      <c r="A39" s="11" t="s">
        <v>38</v>
      </c>
      <c r="B39" s="99" t="s">
        <v>79</v>
      </c>
      <c r="C39" s="100"/>
      <c r="D39" s="12"/>
      <c r="E39" s="21">
        <v>1</v>
      </c>
      <c r="F39" s="15">
        <f t="shared" si="2"/>
        <v>0</v>
      </c>
      <c r="G39" s="15">
        <f t="shared" si="8"/>
        <v>0</v>
      </c>
      <c r="H39" s="15">
        <f t="shared" si="4"/>
        <v>0</v>
      </c>
      <c r="I39" s="16"/>
      <c r="J39" s="22"/>
      <c r="K39" s="23"/>
      <c r="L39" s="23"/>
      <c r="M39" s="23"/>
      <c r="N39" s="24" t="str">
        <f t="shared" si="5"/>
        <v>0</v>
      </c>
      <c r="O39" s="23"/>
      <c r="P39" s="25"/>
      <c r="Q39" s="24">
        <f t="shared" si="6"/>
        <v>0</v>
      </c>
      <c r="R39" s="26"/>
    </row>
    <row r="40" spans="1:18" ht="13" customHeight="1" x14ac:dyDescent="0.15">
      <c r="A40" s="11" t="s">
        <v>39</v>
      </c>
      <c r="B40" s="99" t="s">
        <v>79</v>
      </c>
      <c r="C40" s="100"/>
      <c r="D40" s="12"/>
      <c r="E40" s="21">
        <v>1</v>
      </c>
      <c r="F40" s="15">
        <f t="shared" si="2"/>
        <v>0</v>
      </c>
      <c r="G40" s="15">
        <f t="shared" si="8"/>
        <v>0</v>
      </c>
      <c r="H40" s="15">
        <f t="shared" si="4"/>
        <v>0</v>
      </c>
      <c r="I40" s="16"/>
      <c r="J40" s="22"/>
      <c r="K40" s="23"/>
      <c r="L40" s="23"/>
      <c r="M40" s="23"/>
      <c r="N40" s="24" t="str">
        <f t="shared" si="5"/>
        <v>0</v>
      </c>
      <c r="O40" s="23"/>
      <c r="P40" s="25"/>
      <c r="Q40" s="24">
        <f t="shared" si="6"/>
        <v>0</v>
      </c>
      <c r="R40" s="26"/>
    </row>
    <row r="41" spans="1:18" ht="13" customHeight="1" x14ac:dyDescent="0.15">
      <c r="A41" s="11" t="s">
        <v>40</v>
      </c>
      <c r="B41" s="99" t="s">
        <v>79</v>
      </c>
      <c r="C41" s="100"/>
      <c r="D41" s="12"/>
      <c r="E41" s="21">
        <v>1</v>
      </c>
      <c r="F41" s="15">
        <f t="shared" si="2"/>
        <v>0</v>
      </c>
      <c r="G41" s="15">
        <f t="shared" si="8"/>
        <v>0</v>
      </c>
      <c r="H41" s="15">
        <f t="shared" si="4"/>
        <v>0</v>
      </c>
      <c r="I41" s="16"/>
      <c r="J41" s="22"/>
      <c r="K41" s="23"/>
      <c r="L41" s="23"/>
      <c r="M41" s="23"/>
      <c r="N41" s="24" t="str">
        <f t="shared" si="5"/>
        <v>0</v>
      </c>
      <c r="O41" s="23"/>
      <c r="P41" s="25"/>
      <c r="Q41" s="24">
        <f t="shared" si="6"/>
        <v>0</v>
      </c>
      <c r="R41" s="26"/>
    </row>
    <row r="42" spans="1:18" ht="13" customHeight="1" x14ac:dyDescent="0.15">
      <c r="A42" s="11" t="s">
        <v>41</v>
      </c>
      <c r="B42" s="99" t="s">
        <v>79</v>
      </c>
      <c r="C42" s="100"/>
      <c r="D42" s="12"/>
      <c r="E42" s="21">
        <v>1</v>
      </c>
      <c r="F42" s="15">
        <f t="shared" si="2"/>
        <v>0</v>
      </c>
      <c r="G42" s="15">
        <f t="shared" si="8"/>
        <v>0</v>
      </c>
      <c r="H42" s="15">
        <f t="shared" si="4"/>
        <v>0</v>
      </c>
      <c r="I42" s="16"/>
      <c r="J42" s="22"/>
      <c r="K42" s="23"/>
      <c r="L42" s="23"/>
      <c r="M42" s="23"/>
      <c r="N42" s="24" t="str">
        <f t="shared" si="5"/>
        <v>0</v>
      </c>
      <c r="O42" s="23"/>
      <c r="P42" s="25"/>
      <c r="Q42" s="24">
        <f t="shared" si="6"/>
        <v>0</v>
      </c>
      <c r="R42" s="26"/>
    </row>
    <row r="43" spans="1:18" ht="13" customHeight="1" x14ac:dyDescent="0.15">
      <c r="A43" s="11" t="s">
        <v>138</v>
      </c>
      <c r="B43" s="99" t="s">
        <v>79</v>
      </c>
      <c r="C43" s="100"/>
      <c r="D43" s="12"/>
      <c r="E43" s="21">
        <v>1</v>
      </c>
      <c r="F43" s="15">
        <f t="shared" si="2"/>
        <v>0</v>
      </c>
      <c r="G43" s="15">
        <f t="shared" si="8"/>
        <v>0</v>
      </c>
      <c r="H43" s="15">
        <f t="shared" si="4"/>
        <v>0</v>
      </c>
      <c r="I43" s="16"/>
      <c r="J43" s="22"/>
      <c r="K43" s="23"/>
      <c r="L43" s="23"/>
      <c r="M43" s="23"/>
      <c r="N43" s="24" t="str">
        <f t="shared" si="5"/>
        <v>0</v>
      </c>
      <c r="O43" s="23"/>
      <c r="P43" s="25"/>
      <c r="Q43" s="24">
        <f t="shared" si="6"/>
        <v>0</v>
      </c>
      <c r="R43" s="26"/>
    </row>
    <row r="44" spans="1:18" ht="13" customHeight="1" x14ac:dyDescent="0.15">
      <c r="A44" s="11" t="s">
        <v>139</v>
      </c>
      <c r="B44" s="99" t="s">
        <v>79</v>
      </c>
      <c r="C44" s="100"/>
      <c r="D44" s="12"/>
      <c r="E44" s="21">
        <v>1</v>
      </c>
      <c r="F44" s="15">
        <f t="shared" si="2"/>
        <v>0</v>
      </c>
      <c r="G44" s="15">
        <f t="shared" si="8"/>
        <v>0</v>
      </c>
      <c r="H44" s="15">
        <f t="shared" si="4"/>
        <v>0</v>
      </c>
      <c r="I44" s="16"/>
      <c r="J44" s="22"/>
      <c r="K44" s="23"/>
      <c r="L44" s="23"/>
      <c r="M44" s="23"/>
      <c r="N44" s="24" t="str">
        <f t="shared" si="5"/>
        <v>0</v>
      </c>
      <c r="O44" s="23"/>
      <c r="P44" s="25"/>
      <c r="Q44" s="24">
        <f t="shared" si="6"/>
        <v>0</v>
      </c>
      <c r="R44" s="26"/>
    </row>
    <row r="45" spans="1:18" ht="13" customHeight="1" x14ac:dyDescent="0.15">
      <c r="A45" s="11" t="s">
        <v>140</v>
      </c>
      <c r="B45" s="99" t="s">
        <v>79</v>
      </c>
      <c r="C45" s="100"/>
      <c r="D45" s="12"/>
      <c r="E45" s="21">
        <v>1</v>
      </c>
      <c r="F45" s="15">
        <f t="shared" si="2"/>
        <v>0</v>
      </c>
      <c r="G45" s="15">
        <f t="shared" si="8"/>
        <v>0</v>
      </c>
      <c r="H45" s="15">
        <f t="shared" si="4"/>
        <v>0</v>
      </c>
      <c r="I45" s="16"/>
      <c r="J45" s="22"/>
      <c r="K45" s="23"/>
      <c r="L45" s="23"/>
      <c r="M45" s="23"/>
      <c r="N45" s="24" t="str">
        <f t="shared" si="5"/>
        <v>0</v>
      </c>
      <c r="O45" s="23"/>
      <c r="P45" s="25"/>
      <c r="Q45" s="24">
        <f t="shared" si="6"/>
        <v>0</v>
      </c>
      <c r="R45" s="26"/>
    </row>
    <row r="46" spans="1:18" ht="13" customHeight="1" x14ac:dyDescent="0.15">
      <c r="A46" s="11" t="s">
        <v>141</v>
      </c>
      <c r="B46" s="99" t="s">
        <v>79</v>
      </c>
      <c r="C46" s="100"/>
      <c r="D46" s="12"/>
      <c r="E46" s="21">
        <v>1</v>
      </c>
      <c r="F46" s="15">
        <f t="shared" si="2"/>
        <v>0</v>
      </c>
      <c r="G46" s="15">
        <f t="shared" si="8"/>
        <v>0</v>
      </c>
      <c r="H46" s="15">
        <f t="shared" si="4"/>
        <v>0</v>
      </c>
      <c r="I46" s="16"/>
      <c r="J46" s="22"/>
      <c r="K46" s="23"/>
      <c r="L46" s="23"/>
      <c r="M46" s="23"/>
      <c r="N46" s="24" t="str">
        <f t="shared" si="5"/>
        <v>0</v>
      </c>
      <c r="O46" s="23"/>
      <c r="P46" s="25"/>
      <c r="Q46" s="24">
        <f t="shared" si="6"/>
        <v>0</v>
      </c>
      <c r="R46" s="26"/>
    </row>
    <row r="47" spans="1:18" ht="13" customHeight="1" x14ac:dyDescent="0.15">
      <c r="A47" s="11" t="s">
        <v>142</v>
      </c>
      <c r="B47" s="99" t="s">
        <v>79</v>
      </c>
      <c r="C47" s="100"/>
      <c r="D47" s="12"/>
      <c r="E47" s="21">
        <v>1</v>
      </c>
      <c r="F47" s="15">
        <f t="shared" si="2"/>
        <v>0</v>
      </c>
      <c r="G47" s="15">
        <f t="shared" si="8"/>
        <v>0</v>
      </c>
      <c r="H47" s="15">
        <f t="shared" si="4"/>
        <v>0</v>
      </c>
      <c r="I47" s="16"/>
      <c r="J47" s="22"/>
      <c r="K47" s="23"/>
      <c r="L47" s="23"/>
      <c r="M47" s="23"/>
      <c r="N47" s="24" t="str">
        <f t="shared" si="5"/>
        <v>0</v>
      </c>
      <c r="O47" s="23"/>
      <c r="P47" s="25"/>
      <c r="Q47" s="24">
        <f t="shared" si="6"/>
        <v>0</v>
      </c>
      <c r="R47" s="26" t="str">
        <f t="shared" ca="1" si="7"/>
        <v xml:space="preserve"> </v>
      </c>
    </row>
    <row r="48" spans="1:18" ht="13" customHeight="1" x14ac:dyDescent="0.15">
      <c r="A48" s="11" t="s">
        <v>143</v>
      </c>
      <c r="B48" s="99" t="s">
        <v>79</v>
      </c>
      <c r="C48" s="100"/>
      <c r="D48" s="12"/>
      <c r="E48" s="21">
        <v>1</v>
      </c>
      <c r="F48" s="15">
        <f t="shared" si="2"/>
        <v>0</v>
      </c>
      <c r="G48" s="15">
        <f t="shared" si="8"/>
        <v>0</v>
      </c>
      <c r="H48" s="15">
        <f t="shared" si="4"/>
        <v>0</v>
      </c>
      <c r="I48" s="16"/>
      <c r="J48" s="22"/>
      <c r="K48" s="23"/>
      <c r="L48" s="23"/>
      <c r="M48" s="23"/>
      <c r="N48" s="24" t="str">
        <f t="shared" si="5"/>
        <v>0</v>
      </c>
      <c r="O48" s="23"/>
      <c r="P48" s="25"/>
      <c r="Q48" s="24">
        <f t="shared" si="6"/>
        <v>0</v>
      </c>
      <c r="R48" s="26" t="str">
        <f t="shared" ca="1" si="7"/>
        <v xml:space="preserve"> </v>
      </c>
    </row>
    <row r="49" spans="1:18" ht="13" customHeight="1" x14ac:dyDescent="0.15">
      <c r="A49" s="11" t="s">
        <v>144</v>
      </c>
      <c r="B49" s="99" t="s">
        <v>79</v>
      </c>
      <c r="C49" s="100"/>
      <c r="D49" s="12"/>
      <c r="E49" s="21">
        <v>1</v>
      </c>
      <c r="F49" s="15">
        <f t="shared" si="2"/>
        <v>0</v>
      </c>
      <c r="G49" s="15">
        <f t="shared" si="8"/>
        <v>0</v>
      </c>
      <c r="H49" s="15">
        <f t="shared" si="4"/>
        <v>0</v>
      </c>
      <c r="I49" s="16"/>
      <c r="J49" s="22"/>
      <c r="K49" s="23"/>
      <c r="L49" s="23"/>
      <c r="M49" s="23"/>
      <c r="N49" s="24" t="str">
        <f t="shared" si="5"/>
        <v>0</v>
      </c>
      <c r="O49" s="23"/>
      <c r="P49" s="25"/>
      <c r="Q49" s="24">
        <f t="shared" si="6"/>
        <v>0</v>
      </c>
      <c r="R49" s="26" t="str">
        <f t="shared" ca="1" si="7"/>
        <v xml:space="preserve"> </v>
      </c>
    </row>
    <row r="50" spans="1:18" ht="13" customHeight="1" x14ac:dyDescent="0.15">
      <c r="A50" s="11" t="s">
        <v>145</v>
      </c>
      <c r="B50" s="99" t="s">
        <v>79</v>
      </c>
      <c r="C50" s="100"/>
      <c r="D50" s="12"/>
      <c r="E50" s="21">
        <v>1</v>
      </c>
      <c r="F50" s="15">
        <f t="shared" si="2"/>
        <v>0</v>
      </c>
      <c r="G50" s="15">
        <f t="shared" si="8"/>
        <v>0</v>
      </c>
      <c r="H50" s="15">
        <f t="shared" si="4"/>
        <v>0</v>
      </c>
      <c r="I50" s="16"/>
      <c r="J50" s="22"/>
      <c r="K50" s="23"/>
      <c r="L50" s="23"/>
      <c r="M50" s="23"/>
      <c r="N50" s="24" t="str">
        <f t="shared" si="5"/>
        <v>0</v>
      </c>
      <c r="O50" s="23"/>
      <c r="P50" s="25"/>
      <c r="Q50" s="24">
        <f t="shared" si="6"/>
        <v>0</v>
      </c>
      <c r="R50" s="26" t="str">
        <f t="shared" ca="1" si="7"/>
        <v xml:space="preserve"> </v>
      </c>
    </row>
    <row r="51" spans="1:18" ht="13" customHeight="1" x14ac:dyDescent="0.15">
      <c r="A51" s="11" t="s">
        <v>146</v>
      </c>
      <c r="B51" s="99" t="s">
        <v>79</v>
      </c>
      <c r="C51" s="100"/>
      <c r="D51" s="12"/>
      <c r="E51" s="21">
        <v>1</v>
      </c>
      <c r="F51" s="15">
        <f t="shared" si="2"/>
        <v>0</v>
      </c>
      <c r="G51" s="15">
        <f t="shared" si="8"/>
        <v>0</v>
      </c>
      <c r="H51" s="15">
        <f t="shared" si="4"/>
        <v>0</v>
      </c>
      <c r="I51" s="16"/>
      <c r="J51" s="22"/>
      <c r="K51" s="23"/>
      <c r="L51" s="23"/>
      <c r="M51" s="23"/>
      <c r="N51" s="24" t="str">
        <f t="shared" si="5"/>
        <v>0</v>
      </c>
      <c r="O51" s="23"/>
      <c r="P51" s="25"/>
      <c r="Q51" s="24">
        <f t="shared" si="6"/>
        <v>0</v>
      </c>
      <c r="R51" s="26" t="str">
        <f t="shared" ca="1" si="7"/>
        <v xml:space="preserve"> </v>
      </c>
    </row>
    <row r="52" spans="1:18" x14ac:dyDescent="0.15">
      <c r="A52" s="11" t="s">
        <v>147</v>
      </c>
      <c r="B52" s="91" t="s">
        <v>79</v>
      </c>
      <c r="C52" s="91"/>
      <c r="D52" s="12"/>
      <c r="E52" s="21">
        <v>1</v>
      </c>
      <c r="F52" s="15">
        <f t="shared" si="2"/>
        <v>0</v>
      </c>
      <c r="G52" s="15">
        <f t="shared" si="8"/>
        <v>0</v>
      </c>
      <c r="H52" s="15">
        <f t="shared" si="4"/>
        <v>0</v>
      </c>
      <c r="I52" s="16"/>
      <c r="J52" s="22"/>
      <c r="K52" s="23"/>
      <c r="L52" s="23"/>
      <c r="M52" s="23"/>
      <c r="N52" s="24" t="str">
        <f t="shared" si="5"/>
        <v>0</v>
      </c>
      <c r="O52" s="23"/>
      <c r="P52" s="25"/>
      <c r="Q52" s="24">
        <f t="shared" si="6"/>
        <v>0</v>
      </c>
      <c r="R52" s="26" t="str">
        <f t="shared" ca="1" si="7"/>
        <v xml:space="preserve"> </v>
      </c>
    </row>
    <row r="53" spans="1:18" ht="27.5" customHeight="1" x14ac:dyDescent="0.15">
      <c r="A53" s="8" t="s">
        <v>42</v>
      </c>
      <c r="B53" s="93" t="s">
        <v>183</v>
      </c>
      <c r="C53" s="94"/>
      <c r="D53" s="94"/>
      <c r="E53" s="94"/>
      <c r="F53" s="95"/>
      <c r="G53" s="9">
        <f>SUM(G54:G73)</f>
        <v>0</v>
      </c>
      <c r="H53" s="9">
        <f>SUM(H54:H73)</f>
        <v>0</v>
      </c>
      <c r="I53" s="49"/>
    </row>
    <row r="54" spans="1:18" ht="13" customHeight="1" x14ac:dyDescent="0.15">
      <c r="A54" s="11" t="s">
        <v>0</v>
      </c>
      <c r="B54" s="91" t="s">
        <v>77</v>
      </c>
      <c r="C54" s="91"/>
      <c r="D54" s="12"/>
      <c r="E54" s="13"/>
      <c r="F54" s="14"/>
      <c r="G54" s="15">
        <f t="shared" ref="G54:G73" si="9">ROUND(E54*F54,2)</f>
        <v>0</v>
      </c>
      <c r="H54" s="15">
        <f t="shared" si="1"/>
        <v>0</v>
      </c>
      <c r="I54" s="16"/>
    </row>
    <row r="55" spans="1:18" ht="13" customHeight="1" x14ac:dyDescent="0.15">
      <c r="A55" s="11" t="s">
        <v>1</v>
      </c>
      <c r="B55" s="91" t="s">
        <v>77</v>
      </c>
      <c r="C55" s="91"/>
      <c r="D55" s="12"/>
      <c r="E55" s="13"/>
      <c r="F55" s="14"/>
      <c r="G55" s="15">
        <f t="shared" si="9"/>
        <v>0</v>
      </c>
      <c r="H55" s="15">
        <f t="shared" si="1"/>
        <v>0</v>
      </c>
      <c r="I55" s="16"/>
    </row>
    <row r="56" spans="1:18" ht="13" customHeight="1" x14ac:dyDescent="0.15">
      <c r="A56" s="11" t="s">
        <v>2</v>
      </c>
      <c r="B56" s="91" t="s">
        <v>77</v>
      </c>
      <c r="C56" s="91"/>
      <c r="D56" s="12"/>
      <c r="E56" s="13"/>
      <c r="F56" s="14"/>
      <c r="G56" s="15">
        <f t="shared" si="9"/>
        <v>0</v>
      </c>
      <c r="H56" s="15">
        <f t="shared" si="1"/>
        <v>0</v>
      </c>
      <c r="I56" s="16"/>
    </row>
    <row r="57" spans="1:18" ht="13" customHeight="1" x14ac:dyDescent="0.15">
      <c r="A57" s="11" t="s">
        <v>3</v>
      </c>
      <c r="B57" s="91" t="s">
        <v>77</v>
      </c>
      <c r="C57" s="91"/>
      <c r="D57" s="12"/>
      <c r="E57" s="13"/>
      <c r="F57" s="14"/>
      <c r="G57" s="15">
        <f t="shared" si="9"/>
        <v>0</v>
      </c>
      <c r="H57" s="15">
        <f t="shared" si="1"/>
        <v>0</v>
      </c>
      <c r="I57" s="16"/>
    </row>
    <row r="58" spans="1:18" ht="13" customHeight="1" x14ac:dyDescent="0.15">
      <c r="A58" s="11" t="s">
        <v>4</v>
      </c>
      <c r="B58" s="91" t="s">
        <v>77</v>
      </c>
      <c r="C58" s="91"/>
      <c r="D58" s="12"/>
      <c r="E58" s="13"/>
      <c r="F58" s="14"/>
      <c r="G58" s="15">
        <f t="shared" si="9"/>
        <v>0</v>
      </c>
      <c r="H58" s="15">
        <f t="shared" si="1"/>
        <v>0</v>
      </c>
      <c r="I58" s="16"/>
    </row>
    <row r="59" spans="1:18" ht="13" customHeight="1" x14ac:dyDescent="0.15">
      <c r="A59" s="11" t="s">
        <v>5</v>
      </c>
      <c r="B59" s="91" t="s">
        <v>77</v>
      </c>
      <c r="C59" s="91"/>
      <c r="D59" s="12"/>
      <c r="E59" s="13"/>
      <c r="F59" s="14"/>
      <c r="G59" s="15">
        <f t="shared" si="9"/>
        <v>0</v>
      </c>
      <c r="H59" s="15">
        <f t="shared" si="1"/>
        <v>0</v>
      </c>
      <c r="I59" s="16"/>
    </row>
    <row r="60" spans="1:18" ht="13" customHeight="1" x14ac:dyDescent="0.15">
      <c r="A60" s="11" t="s">
        <v>6</v>
      </c>
      <c r="B60" s="91" t="s">
        <v>77</v>
      </c>
      <c r="C60" s="91"/>
      <c r="D60" s="12"/>
      <c r="E60" s="13"/>
      <c r="F60" s="14"/>
      <c r="G60" s="15">
        <f t="shared" si="9"/>
        <v>0</v>
      </c>
      <c r="H60" s="15">
        <f t="shared" si="1"/>
        <v>0</v>
      </c>
      <c r="I60" s="16"/>
    </row>
    <row r="61" spans="1:18" ht="13" customHeight="1" x14ac:dyDescent="0.15">
      <c r="A61" s="11" t="s">
        <v>7</v>
      </c>
      <c r="B61" s="91" t="s">
        <v>77</v>
      </c>
      <c r="C61" s="91"/>
      <c r="D61" s="12"/>
      <c r="E61" s="13"/>
      <c r="F61" s="14"/>
      <c r="G61" s="15">
        <f t="shared" si="9"/>
        <v>0</v>
      </c>
      <c r="H61" s="15">
        <f t="shared" si="1"/>
        <v>0</v>
      </c>
      <c r="I61" s="16"/>
    </row>
    <row r="62" spans="1:18" ht="13" customHeight="1" x14ac:dyDescent="0.15">
      <c r="A62" s="11" t="s">
        <v>8</v>
      </c>
      <c r="B62" s="91" t="s">
        <v>77</v>
      </c>
      <c r="C62" s="91"/>
      <c r="D62" s="12"/>
      <c r="E62" s="13"/>
      <c r="F62" s="14"/>
      <c r="G62" s="15">
        <f t="shared" si="9"/>
        <v>0</v>
      </c>
      <c r="H62" s="15">
        <f t="shared" si="1"/>
        <v>0</v>
      </c>
      <c r="I62" s="16"/>
    </row>
    <row r="63" spans="1:18" ht="13" customHeight="1" x14ac:dyDescent="0.15">
      <c r="A63" s="11" t="s">
        <v>9</v>
      </c>
      <c r="B63" s="91" t="s">
        <v>77</v>
      </c>
      <c r="C63" s="91"/>
      <c r="D63" s="12"/>
      <c r="E63" s="13"/>
      <c r="F63" s="14"/>
      <c r="G63" s="15">
        <f t="shared" si="9"/>
        <v>0</v>
      </c>
      <c r="H63" s="15">
        <f t="shared" si="1"/>
        <v>0</v>
      </c>
      <c r="I63" s="16"/>
    </row>
    <row r="64" spans="1:18" ht="13" customHeight="1" x14ac:dyDescent="0.15">
      <c r="A64" s="11" t="s">
        <v>148</v>
      </c>
      <c r="B64" s="91" t="s">
        <v>77</v>
      </c>
      <c r="C64" s="91"/>
      <c r="D64" s="12"/>
      <c r="E64" s="13"/>
      <c r="F64" s="14"/>
      <c r="G64" s="15">
        <f t="shared" si="9"/>
        <v>0</v>
      </c>
      <c r="H64" s="15">
        <f t="shared" si="1"/>
        <v>0</v>
      </c>
      <c r="I64" s="16"/>
    </row>
    <row r="65" spans="1:9" ht="13" customHeight="1" x14ac:dyDescent="0.15">
      <c r="A65" s="11" t="s">
        <v>149</v>
      </c>
      <c r="B65" s="91" t="s">
        <v>77</v>
      </c>
      <c r="C65" s="91"/>
      <c r="D65" s="12"/>
      <c r="E65" s="13"/>
      <c r="F65" s="14"/>
      <c r="G65" s="15">
        <f t="shared" si="9"/>
        <v>0</v>
      </c>
      <c r="H65" s="15">
        <f t="shared" si="1"/>
        <v>0</v>
      </c>
      <c r="I65" s="16"/>
    </row>
    <row r="66" spans="1:9" ht="13" customHeight="1" x14ac:dyDescent="0.15">
      <c r="A66" s="11" t="s">
        <v>150</v>
      </c>
      <c r="B66" s="91" t="s">
        <v>77</v>
      </c>
      <c r="C66" s="91"/>
      <c r="D66" s="12"/>
      <c r="E66" s="13"/>
      <c r="F66" s="14"/>
      <c r="G66" s="15">
        <f t="shared" si="9"/>
        <v>0</v>
      </c>
      <c r="H66" s="15">
        <f t="shared" si="1"/>
        <v>0</v>
      </c>
      <c r="I66" s="16"/>
    </row>
    <row r="67" spans="1:9" ht="13" customHeight="1" x14ac:dyDescent="0.15">
      <c r="A67" s="11" t="s">
        <v>151</v>
      </c>
      <c r="B67" s="91" t="s">
        <v>77</v>
      </c>
      <c r="C67" s="91"/>
      <c r="D67" s="12"/>
      <c r="E67" s="13"/>
      <c r="F67" s="14"/>
      <c r="G67" s="15">
        <f t="shared" si="9"/>
        <v>0</v>
      </c>
      <c r="H67" s="15">
        <f t="shared" si="1"/>
        <v>0</v>
      </c>
      <c r="I67" s="16"/>
    </row>
    <row r="68" spans="1:9" ht="13" customHeight="1" x14ac:dyDescent="0.15">
      <c r="A68" s="11" t="s">
        <v>152</v>
      </c>
      <c r="B68" s="91" t="s">
        <v>77</v>
      </c>
      <c r="C68" s="91"/>
      <c r="D68" s="12"/>
      <c r="E68" s="13"/>
      <c r="F68" s="14"/>
      <c r="G68" s="15">
        <f t="shared" si="9"/>
        <v>0</v>
      </c>
      <c r="H68" s="15">
        <f t="shared" si="1"/>
        <v>0</v>
      </c>
      <c r="I68" s="16"/>
    </row>
    <row r="69" spans="1:9" ht="13" customHeight="1" x14ac:dyDescent="0.15">
      <c r="A69" s="11" t="s">
        <v>153</v>
      </c>
      <c r="B69" s="91" t="s">
        <v>77</v>
      </c>
      <c r="C69" s="91"/>
      <c r="D69" s="12"/>
      <c r="E69" s="13"/>
      <c r="F69" s="14"/>
      <c r="G69" s="15">
        <f t="shared" si="9"/>
        <v>0</v>
      </c>
      <c r="H69" s="15">
        <f t="shared" si="1"/>
        <v>0</v>
      </c>
      <c r="I69" s="16"/>
    </row>
    <row r="70" spans="1:9" ht="13" customHeight="1" x14ac:dyDescent="0.15">
      <c r="A70" s="11" t="s">
        <v>154</v>
      </c>
      <c r="B70" s="91" t="s">
        <v>77</v>
      </c>
      <c r="C70" s="91"/>
      <c r="D70" s="12"/>
      <c r="E70" s="13"/>
      <c r="F70" s="14"/>
      <c r="G70" s="15">
        <f t="shared" si="9"/>
        <v>0</v>
      </c>
      <c r="H70" s="15">
        <f t="shared" si="1"/>
        <v>0</v>
      </c>
      <c r="I70" s="16"/>
    </row>
    <row r="71" spans="1:9" ht="13" customHeight="1" x14ac:dyDescent="0.15">
      <c r="A71" s="11" t="s">
        <v>155</v>
      </c>
      <c r="B71" s="91" t="s">
        <v>77</v>
      </c>
      <c r="C71" s="91"/>
      <c r="D71" s="12"/>
      <c r="E71" s="13"/>
      <c r="F71" s="14"/>
      <c r="G71" s="15">
        <f t="shared" si="9"/>
        <v>0</v>
      </c>
      <c r="H71" s="15">
        <f t="shared" si="1"/>
        <v>0</v>
      </c>
      <c r="I71" s="16"/>
    </row>
    <row r="72" spans="1:9" ht="13" customHeight="1" x14ac:dyDescent="0.15">
      <c r="A72" s="11" t="s">
        <v>156</v>
      </c>
      <c r="B72" s="91" t="s">
        <v>77</v>
      </c>
      <c r="C72" s="91"/>
      <c r="D72" s="12"/>
      <c r="E72" s="13"/>
      <c r="F72" s="14"/>
      <c r="G72" s="15">
        <f t="shared" si="9"/>
        <v>0</v>
      </c>
      <c r="H72" s="15">
        <f t="shared" si="1"/>
        <v>0</v>
      </c>
      <c r="I72" s="16"/>
    </row>
    <row r="73" spans="1:9" ht="13" customHeight="1" x14ac:dyDescent="0.15">
      <c r="A73" s="11" t="s">
        <v>157</v>
      </c>
      <c r="B73" s="91" t="s">
        <v>77</v>
      </c>
      <c r="C73" s="91"/>
      <c r="D73" s="12"/>
      <c r="E73" s="13"/>
      <c r="F73" s="14"/>
      <c r="G73" s="15">
        <f t="shared" si="9"/>
        <v>0</v>
      </c>
      <c r="H73" s="15">
        <f t="shared" si="1"/>
        <v>0</v>
      </c>
      <c r="I73" s="16"/>
    </row>
    <row r="74" spans="1:9" ht="25.5" customHeight="1" x14ac:dyDescent="0.15">
      <c r="A74" s="8" t="s">
        <v>43</v>
      </c>
      <c r="B74" s="107" t="s">
        <v>83</v>
      </c>
      <c r="C74" s="108"/>
      <c r="D74" s="108"/>
      <c r="E74" s="108"/>
      <c r="F74" s="109"/>
      <c r="G74" s="9">
        <f>SUM(G75,G80,G85,G90,G145,G150,G155,G160,G165,G170)</f>
        <v>0</v>
      </c>
      <c r="H74" s="9">
        <f>SUM(H75,H80,H85,H90,H145,H150,H155,H160,H165,H170)</f>
        <v>0</v>
      </c>
      <c r="I74" s="10"/>
    </row>
    <row r="75" spans="1:9" ht="13" customHeight="1" x14ac:dyDescent="0.15">
      <c r="A75" s="101" t="s">
        <v>10</v>
      </c>
      <c r="B75" s="104" t="s">
        <v>84</v>
      </c>
      <c r="C75" s="27" t="s">
        <v>85</v>
      </c>
      <c r="D75" s="28"/>
      <c r="E75" s="29"/>
      <c r="F75" s="24"/>
      <c r="G75" s="30">
        <f>SUM(G76:G79)</f>
        <v>0</v>
      </c>
      <c r="H75" s="30">
        <f>ROUND(G75*$D$7,2)</f>
        <v>0</v>
      </c>
      <c r="I75" s="104"/>
    </row>
    <row r="76" spans="1:9" ht="13" customHeight="1" x14ac:dyDescent="0.15">
      <c r="A76" s="102"/>
      <c r="B76" s="105"/>
      <c r="C76" s="31" t="s">
        <v>86</v>
      </c>
      <c r="D76" s="32"/>
      <c r="E76" s="33"/>
      <c r="F76" s="23"/>
      <c r="G76" s="24">
        <f t="shared" ref="G76:G79" si="10">ROUND(E76*F76,2)</f>
        <v>0</v>
      </c>
      <c r="H76" s="15">
        <f t="shared" ref="H76:H174" si="11">ROUND(G76*$D$7,2)</f>
        <v>0</v>
      </c>
      <c r="I76" s="105"/>
    </row>
    <row r="77" spans="1:9" ht="13" customHeight="1" x14ac:dyDescent="0.15">
      <c r="A77" s="102"/>
      <c r="B77" s="105"/>
      <c r="C77" s="31" t="s">
        <v>87</v>
      </c>
      <c r="D77" s="32"/>
      <c r="E77" s="33"/>
      <c r="F77" s="23"/>
      <c r="G77" s="24">
        <f t="shared" si="10"/>
        <v>0</v>
      </c>
      <c r="H77" s="15">
        <f t="shared" si="11"/>
        <v>0</v>
      </c>
      <c r="I77" s="105"/>
    </row>
    <row r="78" spans="1:9" ht="13" customHeight="1" x14ac:dyDescent="0.15">
      <c r="A78" s="102"/>
      <c r="B78" s="105"/>
      <c r="C78" s="31" t="s">
        <v>88</v>
      </c>
      <c r="D78" s="32"/>
      <c r="E78" s="33"/>
      <c r="F78" s="23"/>
      <c r="G78" s="24">
        <f t="shared" si="10"/>
        <v>0</v>
      </c>
      <c r="H78" s="15">
        <f t="shared" si="11"/>
        <v>0</v>
      </c>
      <c r="I78" s="105"/>
    </row>
    <row r="79" spans="1:9" ht="26" customHeight="1" x14ac:dyDescent="0.15">
      <c r="A79" s="103"/>
      <c r="B79" s="106"/>
      <c r="C79" s="34" t="s">
        <v>89</v>
      </c>
      <c r="D79" s="32"/>
      <c r="E79" s="33"/>
      <c r="F79" s="23"/>
      <c r="G79" s="24">
        <f t="shared" si="10"/>
        <v>0</v>
      </c>
      <c r="H79" s="15">
        <f t="shared" si="11"/>
        <v>0</v>
      </c>
      <c r="I79" s="106"/>
    </row>
    <row r="80" spans="1:9" ht="13" customHeight="1" x14ac:dyDescent="0.15">
      <c r="A80" s="101" t="s">
        <v>11</v>
      </c>
      <c r="B80" s="104" t="s">
        <v>84</v>
      </c>
      <c r="C80" s="27" t="s">
        <v>85</v>
      </c>
      <c r="D80" s="28"/>
      <c r="E80" s="29"/>
      <c r="F80" s="24"/>
      <c r="G80" s="30">
        <f>SUM(G81:G84)</f>
        <v>0</v>
      </c>
      <c r="H80" s="30">
        <f>ROUND(G80*$D$7,2)</f>
        <v>0</v>
      </c>
      <c r="I80" s="104"/>
    </row>
    <row r="81" spans="1:9" ht="13" customHeight="1" x14ac:dyDescent="0.15">
      <c r="A81" s="102"/>
      <c r="B81" s="105"/>
      <c r="C81" s="31" t="s">
        <v>86</v>
      </c>
      <c r="D81" s="32"/>
      <c r="E81" s="33"/>
      <c r="F81" s="23"/>
      <c r="G81" s="24">
        <f t="shared" ref="G81:G84" si="12">ROUND(E81*F81,2)</f>
        <v>0</v>
      </c>
      <c r="H81" s="15">
        <f t="shared" si="11"/>
        <v>0</v>
      </c>
      <c r="I81" s="105"/>
    </row>
    <row r="82" spans="1:9" ht="13" customHeight="1" x14ac:dyDescent="0.15">
      <c r="A82" s="102"/>
      <c r="B82" s="105"/>
      <c r="C82" s="31" t="s">
        <v>87</v>
      </c>
      <c r="D82" s="32"/>
      <c r="E82" s="33"/>
      <c r="F82" s="23"/>
      <c r="G82" s="24">
        <f t="shared" si="12"/>
        <v>0</v>
      </c>
      <c r="H82" s="15">
        <f t="shared" si="11"/>
        <v>0</v>
      </c>
      <c r="I82" s="105"/>
    </row>
    <row r="83" spans="1:9" ht="13" customHeight="1" x14ac:dyDescent="0.15">
      <c r="A83" s="102"/>
      <c r="B83" s="105"/>
      <c r="C83" s="31" t="s">
        <v>88</v>
      </c>
      <c r="D83" s="32"/>
      <c r="E83" s="33"/>
      <c r="F83" s="23"/>
      <c r="G83" s="24">
        <f t="shared" si="12"/>
        <v>0</v>
      </c>
      <c r="H83" s="15">
        <f t="shared" si="11"/>
        <v>0</v>
      </c>
      <c r="I83" s="105"/>
    </row>
    <row r="84" spans="1:9" ht="25" customHeight="1" x14ac:dyDescent="0.15">
      <c r="A84" s="103"/>
      <c r="B84" s="106"/>
      <c r="C84" s="34" t="s">
        <v>89</v>
      </c>
      <c r="D84" s="32"/>
      <c r="E84" s="33"/>
      <c r="F84" s="23"/>
      <c r="G84" s="24">
        <f t="shared" si="12"/>
        <v>0</v>
      </c>
      <c r="H84" s="15">
        <f t="shared" si="11"/>
        <v>0</v>
      </c>
      <c r="I84" s="106"/>
    </row>
    <row r="85" spans="1:9" ht="13" customHeight="1" x14ac:dyDescent="0.15">
      <c r="A85" s="101" t="s">
        <v>12</v>
      </c>
      <c r="B85" s="104" t="s">
        <v>84</v>
      </c>
      <c r="C85" s="27" t="s">
        <v>85</v>
      </c>
      <c r="D85" s="28"/>
      <c r="E85" s="29"/>
      <c r="F85" s="24"/>
      <c r="G85" s="30">
        <f>SUM(G86:G89)</f>
        <v>0</v>
      </c>
      <c r="H85" s="30">
        <f>ROUND(G85*$D$7,2)</f>
        <v>0</v>
      </c>
      <c r="I85" s="104"/>
    </row>
    <row r="86" spans="1:9" ht="13" customHeight="1" x14ac:dyDescent="0.15">
      <c r="A86" s="102"/>
      <c r="B86" s="105"/>
      <c r="C86" s="31" t="s">
        <v>86</v>
      </c>
      <c r="D86" s="32"/>
      <c r="E86" s="33"/>
      <c r="F86" s="23"/>
      <c r="G86" s="24">
        <f t="shared" ref="G86:G89" si="13">ROUND(E86*F86,2)</f>
        <v>0</v>
      </c>
      <c r="H86" s="15">
        <f t="shared" si="11"/>
        <v>0</v>
      </c>
      <c r="I86" s="105"/>
    </row>
    <row r="87" spans="1:9" ht="13" customHeight="1" x14ac:dyDescent="0.15">
      <c r="A87" s="102"/>
      <c r="B87" s="105"/>
      <c r="C87" s="31" t="s">
        <v>87</v>
      </c>
      <c r="D87" s="32"/>
      <c r="E87" s="33"/>
      <c r="F87" s="23"/>
      <c r="G87" s="24">
        <f t="shared" si="13"/>
        <v>0</v>
      </c>
      <c r="H87" s="15">
        <f t="shared" si="11"/>
        <v>0</v>
      </c>
      <c r="I87" s="105"/>
    </row>
    <row r="88" spans="1:9" ht="13" customHeight="1" x14ac:dyDescent="0.15">
      <c r="A88" s="102"/>
      <c r="B88" s="105"/>
      <c r="C88" s="31" t="s">
        <v>88</v>
      </c>
      <c r="D88" s="32"/>
      <c r="E88" s="33"/>
      <c r="F88" s="23"/>
      <c r="G88" s="24">
        <f t="shared" si="13"/>
        <v>0</v>
      </c>
      <c r="H88" s="15">
        <f t="shared" si="11"/>
        <v>0</v>
      </c>
      <c r="I88" s="105"/>
    </row>
    <row r="89" spans="1:9" ht="14" x14ac:dyDescent="0.15">
      <c r="A89" s="103"/>
      <c r="B89" s="106"/>
      <c r="C89" s="34" t="s">
        <v>89</v>
      </c>
      <c r="D89" s="32"/>
      <c r="E89" s="33"/>
      <c r="F89" s="23"/>
      <c r="G89" s="24">
        <f t="shared" si="13"/>
        <v>0</v>
      </c>
      <c r="H89" s="15">
        <f t="shared" si="11"/>
        <v>0</v>
      </c>
      <c r="I89" s="106"/>
    </row>
    <row r="90" spans="1:9" ht="13" customHeight="1" x14ac:dyDescent="0.15">
      <c r="A90" s="101" t="s">
        <v>13</v>
      </c>
      <c r="B90" s="104" t="s">
        <v>84</v>
      </c>
      <c r="C90" s="27" t="s">
        <v>85</v>
      </c>
      <c r="D90" s="28"/>
      <c r="E90" s="29"/>
      <c r="F90" s="24"/>
      <c r="G90" s="30">
        <f>SUM(G91:G94)</f>
        <v>0</v>
      </c>
      <c r="H90" s="30">
        <f>ROUND(G90*$D$7,2)</f>
        <v>0</v>
      </c>
      <c r="I90" s="104"/>
    </row>
    <row r="91" spans="1:9" ht="13" customHeight="1" x14ac:dyDescent="0.15">
      <c r="A91" s="102"/>
      <c r="B91" s="105"/>
      <c r="C91" s="31" t="s">
        <v>86</v>
      </c>
      <c r="D91" s="32"/>
      <c r="E91" s="33"/>
      <c r="F91" s="23"/>
      <c r="G91" s="24">
        <f t="shared" ref="G91:G94" si="14">ROUND(E91*F91,2)</f>
        <v>0</v>
      </c>
      <c r="H91" s="15">
        <f t="shared" si="11"/>
        <v>0</v>
      </c>
      <c r="I91" s="105"/>
    </row>
    <row r="92" spans="1:9" ht="13" customHeight="1" x14ac:dyDescent="0.15">
      <c r="A92" s="102"/>
      <c r="B92" s="105"/>
      <c r="C92" s="31" t="s">
        <v>87</v>
      </c>
      <c r="D92" s="32"/>
      <c r="E92" s="33"/>
      <c r="F92" s="23"/>
      <c r="G92" s="24">
        <f t="shared" si="14"/>
        <v>0</v>
      </c>
      <c r="H92" s="15">
        <f t="shared" si="11"/>
        <v>0</v>
      </c>
      <c r="I92" s="105"/>
    </row>
    <row r="93" spans="1:9" ht="13" customHeight="1" x14ac:dyDescent="0.15">
      <c r="A93" s="102"/>
      <c r="B93" s="105"/>
      <c r="C93" s="31" t="s">
        <v>88</v>
      </c>
      <c r="D93" s="32"/>
      <c r="E93" s="33"/>
      <c r="F93" s="23"/>
      <c r="G93" s="24">
        <f t="shared" si="14"/>
        <v>0</v>
      </c>
      <c r="H93" s="15">
        <f t="shared" si="11"/>
        <v>0</v>
      </c>
      <c r="I93" s="105"/>
    </row>
    <row r="94" spans="1:9" ht="13" customHeight="1" x14ac:dyDescent="0.15">
      <c r="A94" s="103"/>
      <c r="B94" s="106"/>
      <c r="C94" s="34" t="s">
        <v>89</v>
      </c>
      <c r="D94" s="32"/>
      <c r="E94" s="33"/>
      <c r="F94" s="23"/>
      <c r="G94" s="24">
        <f t="shared" si="14"/>
        <v>0</v>
      </c>
      <c r="H94" s="15">
        <f t="shared" si="11"/>
        <v>0</v>
      </c>
      <c r="I94" s="106"/>
    </row>
    <row r="95" spans="1:9" ht="13" customHeight="1" x14ac:dyDescent="0.15">
      <c r="A95" s="101" t="s">
        <v>14</v>
      </c>
      <c r="B95" s="104" t="s">
        <v>84</v>
      </c>
      <c r="C95" s="27" t="s">
        <v>85</v>
      </c>
      <c r="D95" s="28"/>
      <c r="E95" s="29"/>
      <c r="F95" s="24"/>
      <c r="G95" s="30">
        <f>SUM(G96:G99)</f>
        <v>0</v>
      </c>
      <c r="H95" s="30">
        <f>ROUND(G95*$D$7,2)</f>
        <v>0</v>
      </c>
      <c r="I95" s="104"/>
    </row>
    <row r="96" spans="1:9" ht="13" customHeight="1" x14ac:dyDescent="0.15">
      <c r="A96" s="102"/>
      <c r="B96" s="105"/>
      <c r="C96" s="31" t="s">
        <v>86</v>
      </c>
      <c r="D96" s="32"/>
      <c r="E96" s="33"/>
      <c r="F96" s="23"/>
      <c r="G96" s="24">
        <f t="shared" ref="G96:G99" si="15">ROUND(E96*F96,2)</f>
        <v>0</v>
      </c>
      <c r="H96" s="15">
        <f t="shared" ref="H96:H99" si="16">ROUND(G96*$D$7,2)</f>
        <v>0</v>
      </c>
      <c r="I96" s="105"/>
    </row>
    <row r="97" spans="1:9" ht="13" customHeight="1" x14ac:dyDescent="0.15">
      <c r="A97" s="102"/>
      <c r="B97" s="105"/>
      <c r="C97" s="31" t="s">
        <v>87</v>
      </c>
      <c r="D97" s="32"/>
      <c r="E97" s="33"/>
      <c r="F97" s="23"/>
      <c r="G97" s="24">
        <f t="shared" si="15"/>
        <v>0</v>
      </c>
      <c r="H97" s="15">
        <f t="shared" si="16"/>
        <v>0</v>
      </c>
      <c r="I97" s="105"/>
    </row>
    <row r="98" spans="1:9" ht="13" customHeight="1" x14ac:dyDescent="0.15">
      <c r="A98" s="102"/>
      <c r="B98" s="105"/>
      <c r="C98" s="31" t="s">
        <v>88</v>
      </c>
      <c r="D98" s="32"/>
      <c r="E98" s="33"/>
      <c r="F98" s="23"/>
      <c r="G98" s="24">
        <f t="shared" si="15"/>
        <v>0</v>
      </c>
      <c r="H98" s="15">
        <f t="shared" si="16"/>
        <v>0</v>
      </c>
      <c r="I98" s="105"/>
    </row>
    <row r="99" spans="1:9" ht="13" customHeight="1" x14ac:dyDescent="0.15">
      <c r="A99" s="103"/>
      <c r="B99" s="106"/>
      <c r="C99" s="34" t="s">
        <v>89</v>
      </c>
      <c r="D99" s="32"/>
      <c r="E99" s="33"/>
      <c r="F99" s="23"/>
      <c r="G99" s="24">
        <f t="shared" si="15"/>
        <v>0</v>
      </c>
      <c r="H99" s="15">
        <f t="shared" si="16"/>
        <v>0</v>
      </c>
      <c r="I99" s="106"/>
    </row>
    <row r="100" spans="1:9" ht="13" customHeight="1" x14ac:dyDescent="0.15">
      <c r="A100" s="101" t="s">
        <v>15</v>
      </c>
      <c r="B100" s="104" t="s">
        <v>84</v>
      </c>
      <c r="C100" s="27" t="s">
        <v>85</v>
      </c>
      <c r="D100" s="28"/>
      <c r="E100" s="29"/>
      <c r="F100" s="24"/>
      <c r="G100" s="30">
        <f>SUM(G101:G104)</f>
        <v>0</v>
      </c>
      <c r="H100" s="30">
        <f>ROUND(G100*$D$7,2)</f>
        <v>0</v>
      </c>
      <c r="I100" s="104"/>
    </row>
    <row r="101" spans="1:9" ht="13" customHeight="1" x14ac:dyDescent="0.15">
      <c r="A101" s="102"/>
      <c r="B101" s="105"/>
      <c r="C101" s="31" t="s">
        <v>86</v>
      </c>
      <c r="D101" s="32"/>
      <c r="E101" s="33"/>
      <c r="F101" s="23"/>
      <c r="G101" s="24">
        <f t="shared" ref="G101:G104" si="17">ROUND(E101*F101,2)</f>
        <v>0</v>
      </c>
      <c r="H101" s="15">
        <f t="shared" ref="H101:H104" si="18">ROUND(G101*$D$7,2)</f>
        <v>0</v>
      </c>
      <c r="I101" s="105"/>
    </row>
    <row r="102" spans="1:9" ht="13" customHeight="1" x14ac:dyDescent="0.15">
      <c r="A102" s="102"/>
      <c r="B102" s="105"/>
      <c r="C102" s="31" t="s">
        <v>87</v>
      </c>
      <c r="D102" s="32"/>
      <c r="E102" s="33"/>
      <c r="F102" s="23"/>
      <c r="G102" s="24">
        <f t="shared" si="17"/>
        <v>0</v>
      </c>
      <c r="H102" s="15">
        <f t="shared" si="18"/>
        <v>0</v>
      </c>
      <c r="I102" s="105"/>
    </row>
    <row r="103" spans="1:9" ht="13" customHeight="1" x14ac:dyDescent="0.15">
      <c r="A103" s="102"/>
      <c r="B103" s="105"/>
      <c r="C103" s="31" t="s">
        <v>88</v>
      </c>
      <c r="D103" s="32"/>
      <c r="E103" s="33"/>
      <c r="F103" s="23"/>
      <c r="G103" s="24">
        <f t="shared" si="17"/>
        <v>0</v>
      </c>
      <c r="H103" s="15">
        <f t="shared" si="18"/>
        <v>0</v>
      </c>
      <c r="I103" s="105"/>
    </row>
    <row r="104" spans="1:9" ht="13" customHeight="1" x14ac:dyDescent="0.15">
      <c r="A104" s="103"/>
      <c r="B104" s="106"/>
      <c r="C104" s="34" t="s">
        <v>89</v>
      </c>
      <c r="D104" s="32"/>
      <c r="E104" s="33"/>
      <c r="F104" s="23"/>
      <c r="G104" s="24">
        <f t="shared" si="17"/>
        <v>0</v>
      </c>
      <c r="H104" s="15">
        <f t="shared" si="18"/>
        <v>0</v>
      </c>
      <c r="I104" s="106"/>
    </row>
    <row r="105" spans="1:9" ht="13" customHeight="1" x14ac:dyDescent="0.15">
      <c r="A105" s="101" t="s">
        <v>16</v>
      </c>
      <c r="B105" s="104" t="s">
        <v>84</v>
      </c>
      <c r="C105" s="27" t="s">
        <v>85</v>
      </c>
      <c r="D105" s="28"/>
      <c r="E105" s="29"/>
      <c r="F105" s="24"/>
      <c r="G105" s="30">
        <f>SUM(G106:G109)</f>
        <v>0</v>
      </c>
      <c r="H105" s="30">
        <f>ROUND(G105*$D$7,2)</f>
        <v>0</v>
      </c>
      <c r="I105" s="104"/>
    </row>
    <row r="106" spans="1:9" ht="13" customHeight="1" x14ac:dyDescent="0.15">
      <c r="A106" s="102"/>
      <c r="B106" s="105"/>
      <c r="C106" s="31" t="s">
        <v>86</v>
      </c>
      <c r="D106" s="32"/>
      <c r="E106" s="33"/>
      <c r="F106" s="23"/>
      <c r="G106" s="24">
        <f t="shared" ref="G106:G109" si="19">ROUND(E106*F106,2)</f>
        <v>0</v>
      </c>
      <c r="H106" s="15">
        <f t="shared" ref="H106:H109" si="20">ROUND(G106*$D$7,2)</f>
        <v>0</v>
      </c>
      <c r="I106" s="105"/>
    </row>
    <row r="107" spans="1:9" ht="13" customHeight="1" x14ac:dyDescent="0.15">
      <c r="A107" s="102"/>
      <c r="B107" s="105"/>
      <c r="C107" s="31" t="s">
        <v>87</v>
      </c>
      <c r="D107" s="32"/>
      <c r="E107" s="33"/>
      <c r="F107" s="23"/>
      <c r="G107" s="24">
        <f t="shared" si="19"/>
        <v>0</v>
      </c>
      <c r="H107" s="15">
        <f t="shared" si="20"/>
        <v>0</v>
      </c>
      <c r="I107" s="105"/>
    </row>
    <row r="108" spans="1:9" ht="13" customHeight="1" x14ac:dyDescent="0.15">
      <c r="A108" s="102"/>
      <c r="B108" s="105"/>
      <c r="C108" s="31" t="s">
        <v>88</v>
      </c>
      <c r="D108" s="32"/>
      <c r="E108" s="33"/>
      <c r="F108" s="23"/>
      <c r="G108" s="24">
        <f t="shared" si="19"/>
        <v>0</v>
      </c>
      <c r="H108" s="15">
        <f t="shared" si="20"/>
        <v>0</v>
      </c>
      <c r="I108" s="105"/>
    </row>
    <row r="109" spans="1:9" ht="13" customHeight="1" x14ac:dyDescent="0.15">
      <c r="A109" s="103"/>
      <c r="B109" s="106"/>
      <c r="C109" s="34" t="s">
        <v>89</v>
      </c>
      <c r="D109" s="32"/>
      <c r="E109" s="33"/>
      <c r="F109" s="23"/>
      <c r="G109" s="24">
        <f t="shared" si="19"/>
        <v>0</v>
      </c>
      <c r="H109" s="15">
        <f t="shared" si="20"/>
        <v>0</v>
      </c>
      <c r="I109" s="106"/>
    </row>
    <row r="110" spans="1:9" ht="13" customHeight="1" x14ac:dyDescent="0.15">
      <c r="A110" s="101" t="s">
        <v>17</v>
      </c>
      <c r="B110" s="104" t="s">
        <v>84</v>
      </c>
      <c r="C110" s="27" t="s">
        <v>85</v>
      </c>
      <c r="D110" s="28"/>
      <c r="E110" s="29"/>
      <c r="F110" s="24"/>
      <c r="G110" s="30">
        <f>SUM(G111:G114)</f>
        <v>0</v>
      </c>
      <c r="H110" s="30">
        <f>ROUND(G110*$D$7,2)</f>
        <v>0</v>
      </c>
      <c r="I110" s="104"/>
    </row>
    <row r="111" spans="1:9" ht="13" customHeight="1" x14ac:dyDescent="0.15">
      <c r="A111" s="102"/>
      <c r="B111" s="105"/>
      <c r="C111" s="31" t="s">
        <v>86</v>
      </c>
      <c r="D111" s="32"/>
      <c r="E111" s="33"/>
      <c r="F111" s="23"/>
      <c r="G111" s="24">
        <f t="shared" ref="G111:G114" si="21">ROUND(E111*F111,2)</f>
        <v>0</v>
      </c>
      <c r="H111" s="15">
        <f t="shared" ref="H111:H114" si="22">ROUND(G111*$D$7,2)</f>
        <v>0</v>
      </c>
      <c r="I111" s="105"/>
    </row>
    <row r="112" spans="1:9" ht="13" customHeight="1" x14ac:dyDescent="0.15">
      <c r="A112" s="102"/>
      <c r="B112" s="105"/>
      <c r="C112" s="31" t="s">
        <v>87</v>
      </c>
      <c r="D112" s="32"/>
      <c r="E112" s="33"/>
      <c r="F112" s="23"/>
      <c r="G112" s="24">
        <f t="shared" si="21"/>
        <v>0</v>
      </c>
      <c r="H112" s="15">
        <f t="shared" si="22"/>
        <v>0</v>
      </c>
      <c r="I112" s="105"/>
    </row>
    <row r="113" spans="1:9" ht="13" customHeight="1" x14ac:dyDescent="0.15">
      <c r="A113" s="102"/>
      <c r="B113" s="105"/>
      <c r="C113" s="31" t="s">
        <v>88</v>
      </c>
      <c r="D113" s="32"/>
      <c r="E113" s="33"/>
      <c r="F113" s="23"/>
      <c r="G113" s="24">
        <f t="shared" si="21"/>
        <v>0</v>
      </c>
      <c r="H113" s="15">
        <f t="shared" si="22"/>
        <v>0</v>
      </c>
      <c r="I113" s="105"/>
    </row>
    <row r="114" spans="1:9" ht="13" customHeight="1" x14ac:dyDescent="0.15">
      <c r="A114" s="103"/>
      <c r="B114" s="106"/>
      <c r="C114" s="34" t="s">
        <v>89</v>
      </c>
      <c r="D114" s="32"/>
      <c r="E114" s="33"/>
      <c r="F114" s="23"/>
      <c r="G114" s="24">
        <f t="shared" si="21"/>
        <v>0</v>
      </c>
      <c r="H114" s="15">
        <f t="shared" si="22"/>
        <v>0</v>
      </c>
      <c r="I114" s="106"/>
    </row>
    <row r="115" spans="1:9" ht="13" customHeight="1" x14ac:dyDescent="0.15">
      <c r="A115" s="101" t="s">
        <v>18</v>
      </c>
      <c r="B115" s="104" t="s">
        <v>84</v>
      </c>
      <c r="C115" s="27" t="s">
        <v>85</v>
      </c>
      <c r="D115" s="28"/>
      <c r="E115" s="29"/>
      <c r="F115" s="24"/>
      <c r="G115" s="30">
        <f>SUM(G116:G119)</f>
        <v>0</v>
      </c>
      <c r="H115" s="30">
        <f>ROUND(G115*$D$7,2)</f>
        <v>0</v>
      </c>
      <c r="I115" s="104"/>
    </row>
    <row r="116" spans="1:9" ht="13" customHeight="1" x14ac:dyDescent="0.15">
      <c r="A116" s="102"/>
      <c r="B116" s="105"/>
      <c r="C116" s="31" t="s">
        <v>86</v>
      </c>
      <c r="D116" s="32"/>
      <c r="E116" s="33"/>
      <c r="F116" s="23"/>
      <c r="G116" s="24">
        <f t="shared" ref="G116:G119" si="23">ROUND(E116*F116,2)</f>
        <v>0</v>
      </c>
      <c r="H116" s="15">
        <f t="shared" ref="H116:H119" si="24">ROUND(G116*$D$7,2)</f>
        <v>0</v>
      </c>
      <c r="I116" s="105"/>
    </row>
    <row r="117" spans="1:9" ht="13" customHeight="1" x14ac:dyDescent="0.15">
      <c r="A117" s="102"/>
      <c r="B117" s="105"/>
      <c r="C117" s="31" t="s">
        <v>87</v>
      </c>
      <c r="D117" s="32"/>
      <c r="E117" s="33"/>
      <c r="F117" s="23"/>
      <c r="G117" s="24">
        <f t="shared" si="23"/>
        <v>0</v>
      </c>
      <c r="H117" s="15">
        <f t="shared" si="24"/>
        <v>0</v>
      </c>
      <c r="I117" s="105"/>
    </row>
    <row r="118" spans="1:9" ht="13" customHeight="1" x14ac:dyDescent="0.15">
      <c r="A118" s="102"/>
      <c r="B118" s="105"/>
      <c r="C118" s="31" t="s">
        <v>88</v>
      </c>
      <c r="D118" s="32"/>
      <c r="E118" s="33"/>
      <c r="F118" s="23"/>
      <c r="G118" s="24">
        <f t="shared" si="23"/>
        <v>0</v>
      </c>
      <c r="H118" s="15">
        <f t="shared" si="24"/>
        <v>0</v>
      </c>
      <c r="I118" s="105"/>
    </row>
    <row r="119" spans="1:9" ht="13" customHeight="1" x14ac:dyDescent="0.15">
      <c r="A119" s="103"/>
      <c r="B119" s="106"/>
      <c r="C119" s="34" t="s">
        <v>89</v>
      </c>
      <c r="D119" s="32"/>
      <c r="E119" s="33"/>
      <c r="F119" s="23"/>
      <c r="G119" s="24">
        <f t="shared" si="23"/>
        <v>0</v>
      </c>
      <c r="H119" s="15">
        <f t="shared" si="24"/>
        <v>0</v>
      </c>
      <c r="I119" s="106"/>
    </row>
    <row r="120" spans="1:9" ht="13" customHeight="1" x14ac:dyDescent="0.15">
      <c r="A120" s="101" t="s">
        <v>55</v>
      </c>
      <c r="B120" s="104" t="s">
        <v>84</v>
      </c>
      <c r="C120" s="27" t="s">
        <v>85</v>
      </c>
      <c r="D120" s="28"/>
      <c r="E120" s="29"/>
      <c r="F120" s="24"/>
      <c r="G120" s="30">
        <f>SUM(G121:G124)</f>
        <v>0</v>
      </c>
      <c r="H120" s="30">
        <f>ROUND(G120*$D$7,2)</f>
        <v>0</v>
      </c>
      <c r="I120" s="104"/>
    </row>
    <row r="121" spans="1:9" ht="13" customHeight="1" x14ac:dyDescent="0.15">
      <c r="A121" s="102"/>
      <c r="B121" s="105"/>
      <c r="C121" s="31" t="s">
        <v>86</v>
      </c>
      <c r="D121" s="32"/>
      <c r="E121" s="33"/>
      <c r="F121" s="23"/>
      <c r="G121" s="24">
        <f t="shared" ref="G121:G124" si="25">ROUND(E121*F121,2)</f>
        <v>0</v>
      </c>
      <c r="H121" s="15">
        <f t="shared" ref="H121:H124" si="26">ROUND(G121*$D$7,2)</f>
        <v>0</v>
      </c>
      <c r="I121" s="105"/>
    </row>
    <row r="122" spans="1:9" ht="13" customHeight="1" x14ac:dyDescent="0.15">
      <c r="A122" s="102"/>
      <c r="B122" s="105"/>
      <c r="C122" s="31" t="s">
        <v>87</v>
      </c>
      <c r="D122" s="32"/>
      <c r="E122" s="33"/>
      <c r="F122" s="23"/>
      <c r="G122" s="24">
        <f t="shared" si="25"/>
        <v>0</v>
      </c>
      <c r="H122" s="15">
        <f t="shared" si="26"/>
        <v>0</v>
      </c>
      <c r="I122" s="105"/>
    </row>
    <row r="123" spans="1:9" ht="13" customHeight="1" x14ac:dyDescent="0.15">
      <c r="A123" s="102"/>
      <c r="B123" s="105"/>
      <c r="C123" s="31" t="s">
        <v>88</v>
      </c>
      <c r="D123" s="32"/>
      <c r="E123" s="33"/>
      <c r="F123" s="23"/>
      <c r="G123" s="24">
        <f t="shared" si="25"/>
        <v>0</v>
      </c>
      <c r="H123" s="15">
        <f t="shared" si="26"/>
        <v>0</v>
      </c>
      <c r="I123" s="105"/>
    </row>
    <row r="124" spans="1:9" ht="13" customHeight="1" x14ac:dyDescent="0.15">
      <c r="A124" s="103"/>
      <c r="B124" s="106"/>
      <c r="C124" s="34" t="s">
        <v>89</v>
      </c>
      <c r="D124" s="32"/>
      <c r="E124" s="33"/>
      <c r="F124" s="23"/>
      <c r="G124" s="24">
        <f t="shared" si="25"/>
        <v>0</v>
      </c>
      <c r="H124" s="15">
        <f t="shared" si="26"/>
        <v>0</v>
      </c>
      <c r="I124" s="106"/>
    </row>
    <row r="125" spans="1:9" ht="13" customHeight="1" x14ac:dyDescent="0.15">
      <c r="A125" s="101" t="s">
        <v>168</v>
      </c>
      <c r="B125" s="104" t="s">
        <v>84</v>
      </c>
      <c r="C125" s="27" t="s">
        <v>85</v>
      </c>
      <c r="D125" s="28"/>
      <c r="E125" s="29"/>
      <c r="F125" s="24"/>
      <c r="G125" s="30">
        <f>SUM(G126:G129)</f>
        <v>0</v>
      </c>
      <c r="H125" s="30">
        <f>ROUND(G125*$D$7,2)</f>
        <v>0</v>
      </c>
      <c r="I125" s="104"/>
    </row>
    <row r="126" spans="1:9" ht="13" customHeight="1" x14ac:dyDescent="0.15">
      <c r="A126" s="102"/>
      <c r="B126" s="105"/>
      <c r="C126" s="31" t="s">
        <v>86</v>
      </c>
      <c r="D126" s="32"/>
      <c r="E126" s="33"/>
      <c r="F126" s="23"/>
      <c r="G126" s="24">
        <f t="shared" ref="G126:G129" si="27">ROUND(E126*F126,2)</f>
        <v>0</v>
      </c>
      <c r="H126" s="15">
        <f t="shared" ref="H126:H129" si="28">ROUND(G126*$D$7,2)</f>
        <v>0</v>
      </c>
      <c r="I126" s="105"/>
    </row>
    <row r="127" spans="1:9" ht="13" customHeight="1" x14ac:dyDescent="0.15">
      <c r="A127" s="102"/>
      <c r="B127" s="105"/>
      <c r="C127" s="31" t="s">
        <v>87</v>
      </c>
      <c r="D127" s="32"/>
      <c r="E127" s="33"/>
      <c r="F127" s="23"/>
      <c r="G127" s="24">
        <f t="shared" si="27"/>
        <v>0</v>
      </c>
      <c r="H127" s="15">
        <f t="shared" si="28"/>
        <v>0</v>
      </c>
      <c r="I127" s="105"/>
    </row>
    <row r="128" spans="1:9" ht="13" customHeight="1" x14ac:dyDescent="0.15">
      <c r="A128" s="102"/>
      <c r="B128" s="105"/>
      <c r="C128" s="31" t="s">
        <v>88</v>
      </c>
      <c r="D128" s="32"/>
      <c r="E128" s="33"/>
      <c r="F128" s="23"/>
      <c r="G128" s="24">
        <f t="shared" si="27"/>
        <v>0</v>
      </c>
      <c r="H128" s="15">
        <f t="shared" si="28"/>
        <v>0</v>
      </c>
      <c r="I128" s="105"/>
    </row>
    <row r="129" spans="1:9" ht="13" customHeight="1" x14ac:dyDescent="0.15">
      <c r="A129" s="103"/>
      <c r="B129" s="106"/>
      <c r="C129" s="34" t="s">
        <v>89</v>
      </c>
      <c r="D129" s="32"/>
      <c r="E129" s="33"/>
      <c r="F129" s="23"/>
      <c r="G129" s="24">
        <f t="shared" si="27"/>
        <v>0</v>
      </c>
      <c r="H129" s="15">
        <f t="shared" si="28"/>
        <v>0</v>
      </c>
      <c r="I129" s="106"/>
    </row>
    <row r="130" spans="1:9" ht="13" customHeight="1" x14ac:dyDescent="0.15">
      <c r="A130" s="101" t="s">
        <v>169</v>
      </c>
      <c r="B130" s="104" t="s">
        <v>84</v>
      </c>
      <c r="C130" s="27" t="s">
        <v>85</v>
      </c>
      <c r="D130" s="28"/>
      <c r="E130" s="29"/>
      <c r="F130" s="24"/>
      <c r="G130" s="30">
        <f>SUM(G131:G134)</f>
        <v>0</v>
      </c>
      <c r="H130" s="30">
        <f>ROUND(G130*$D$7,2)</f>
        <v>0</v>
      </c>
      <c r="I130" s="104"/>
    </row>
    <row r="131" spans="1:9" ht="13" customHeight="1" x14ac:dyDescent="0.15">
      <c r="A131" s="102"/>
      <c r="B131" s="105"/>
      <c r="C131" s="31" t="s">
        <v>86</v>
      </c>
      <c r="D131" s="32"/>
      <c r="E131" s="33"/>
      <c r="F131" s="23"/>
      <c r="G131" s="24">
        <f t="shared" ref="G131:G134" si="29">ROUND(E131*F131,2)</f>
        <v>0</v>
      </c>
      <c r="H131" s="15">
        <f t="shared" ref="H131:H134" si="30">ROUND(G131*$D$7,2)</f>
        <v>0</v>
      </c>
      <c r="I131" s="105"/>
    </row>
    <row r="132" spans="1:9" ht="13" customHeight="1" x14ac:dyDescent="0.15">
      <c r="A132" s="102"/>
      <c r="B132" s="105"/>
      <c r="C132" s="31" t="s">
        <v>87</v>
      </c>
      <c r="D132" s="32"/>
      <c r="E132" s="33"/>
      <c r="F132" s="23"/>
      <c r="G132" s="24">
        <f t="shared" si="29"/>
        <v>0</v>
      </c>
      <c r="H132" s="15">
        <f t="shared" si="30"/>
        <v>0</v>
      </c>
      <c r="I132" s="105"/>
    </row>
    <row r="133" spans="1:9" ht="13" customHeight="1" x14ac:dyDescent="0.15">
      <c r="A133" s="102"/>
      <c r="B133" s="105"/>
      <c r="C133" s="31" t="s">
        <v>88</v>
      </c>
      <c r="D133" s="32"/>
      <c r="E133" s="33"/>
      <c r="F133" s="23"/>
      <c r="G133" s="24">
        <f t="shared" si="29"/>
        <v>0</v>
      </c>
      <c r="H133" s="15">
        <f t="shared" si="30"/>
        <v>0</v>
      </c>
      <c r="I133" s="105"/>
    </row>
    <row r="134" spans="1:9" ht="13" customHeight="1" x14ac:dyDescent="0.15">
      <c r="A134" s="103"/>
      <c r="B134" s="106"/>
      <c r="C134" s="34" t="s">
        <v>89</v>
      </c>
      <c r="D134" s="32"/>
      <c r="E134" s="33"/>
      <c r="F134" s="23"/>
      <c r="G134" s="24">
        <f t="shared" si="29"/>
        <v>0</v>
      </c>
      <c r="H134" s="15">
        <f t="shared" si="30"/>
        <v>0</v>
      </c>
      <c r="I134" s="106"/>
    </row>
    <row r="135" spans="1:9" ht="13" customHeight="1" x14ac:dyDescent="0.15">
      <c r="A135" s="101" t="s">
        <v>170</v>
      </c>
      <c r="B135" s="104" t="s">
        <v>84</v>
      </c>
      <c r="C135" s="27" t="s">
        <v>85</v>
      </c>
      <c r="D135" s="28"/>
      <c r="E135" s="29"/>
      <c r="F135" s="24"/>
      <c r="G135" s="30">
        <f>SUM(G136:G139)</f>
        <v>0</v>
      </c>
      <c r="H135" s="30">
        <f>ROUND(G135*$D$7,2)</f>
        <v>0</v>
      </c>
      <c r="I135" s="104"/>
    </row>
    <row r="136" spans="1:9" ht="13" customHeight="1" x14ac:dyDescent="0.15">
      <c r="A136" s="102"/>
      <c r="B136" s="105"/>
      <c r="C136" s="31" t="s">
        <v>86</v>
      </c>
      <c r="D136" s="32"/>
      <c r="E136" s="33"/>
      <c r="F136" s="23"/>
      <c r="G136" s="24">
        <f t="shared" ref="G136:G139" si="31">ROUND(E136*F136,2)</f>
        <v>0</v>
      </c>
      <c r="H136" s="15">
        <f t="shared" ref="H136:H139" si="32">ROUND(G136*$D$7,2)</f>
        <v>0</v>
      </c>
      <c r="I136" s="105"/>
    </row>
    <row r="137" spans="1:9" ht="13" customHeight="1" x14ac:dyDescent="0.15">
      <c r="A137" s="102"/>
      <c r="B137" s="105"/>
      <c r="C137" s="31" t="s">
        <v>87</v>
      </c>
      <c r="D137" s="32"/>
      <c r="E137" s="33"/>
      <c r="F137" s="23"/>
      <c r="G137" s="24">
        <f t="shared" si="31"/>
        <v>0</v>
      </c>
      <c r="H137" s="15">
        <f t="shared" si="32"/>
        <v>0</v>
      </c>
      <c r="I137" s="105"/>
    </row>
    <row r="138" spans="1:9" ht="13" customHeight="1" x14ac:dyDescent="0.15">
      <c r="A138" s="102"/>
      <c r="B138" s="105"/>
      <c r="C138" s="31" t="s">
        <v>88</v>
      </c>
      <c r="D138" s="32"/>
      <c r="E138" s="33"/>
      <c r="F138" s="23"/>
      <c r="G138" s="24">
        <f t="shared" si="31"/>
        <v>0</v>
      </c>
      <c r="H138" s="15">
        <f t="shared" si="32"/>
        <v>0</v>
      </c>
      <c r="I138" s="105"/>
    </row>
    <row r="139" spans="1:9" ht="13" customHeight="1" x14ac:dyDescent="0.15">
      <c r="A139" s="103"/>
      <c r="B139" s="106"/>
      <c r="C139" s="34" t="s">
        <v>89</v>
      </c>
      <c r="D139" s="32"/>
      <c r="E139" s="33"/>
      <c r="F139" s="23"/>
      <c r="G139" s="24">
        <f t="shared" si="31"/>
        <v>0</v>
      </c>
      <c r="H139" s="15">
        <f t="shared" si="32"/>
        <v>0</v>
      </c>
      <c r="I139" s="106"/>
    </row>
    <row r="140" spans="1:9" ht="13" customHeight="1" x14ac:dyDescent="0.15">
      <c r="A140" s="101" t="s">
        <v>171</v>
      </c>
      <c r="B140" s="104" t="s">
        <v>84</v>
      </c>
      <c r="C140" s="27" t="s">
        <v>85</v>
      </c>
      <c r="D140" s="28"/>
      <c r="E140" s="29"/>
      <c r="F140" s="24"/>
      <c r="G140" s="30">
        <f>SUM(G141:G144)</f>
        <v>0</v>
      </c>
      <c r="H140" s="30">
        <f>ROUND(G140*$D$7,2)</f>
        <v>0</v>
      </c>
      <c r="I140" s="104"/>
    </row>
    <row r="141" spans="1:9" ht="13" customHeight="1" x14ac:dyDescent="0.15">
      <c r="A141" s="102"/>
      <c r="B141" s="105"/>
      <c r="C141" s="31" t="s">
        <v>86</v>
      </c>
      <c r="D141" s="32"/>
      <c r="E141" s="33"/>
      <c r="F141" s="23"/>
      <c r="G141" s="24">
        <f t="shared" ref="G141:G144" si="33">ROUND(E141*F141,2)</f>
        <v>0</v>
      </c>
      <c r="H141" s="15">
        <f t="shared" ref="H141:H144" si="34">ROUND(G141*$D$7,2)</f>
        <v>0</v>
      </c>
      <c r="I141" s="105"/>
    </row>
    <row r="142" spans="1:9" ht="13" customHeight="1" x14ac:dyDescent="0.15">
      <c r="A142" s="102"/>
      <c r="B142" s="105"/>
      <c r="C142" s="31" t="s">
        <v>87</v>
      </c>
      <c r="D142" s="32"/>
      <c r="E142" s="33"/>
      <c r="F142" s="23"/>
      <c r="G142" s="24">
        <f t="shared" si="33"/>
        <v>0</v>
      </c>
      <c r="H142" s="15">
        <f t="shared" si="34"/>
        <v>0</v>
      </c>
      <c r="I142" s="105"/>
    </row>
    <row r="143" spans="1:9" ht="13" customHeight="1" x14ac:dyDescent="0.15">
      <c r="A143" s="102"/>
      <c r="B143" s="105"/>
      <c r="C143" s="31" t="s">
        <v>88</v>
      </c>
      <c r="D143" s="32"/>
      <c r="E143" s="33"/>
      <c r="F143" s="23"/>
      <c r="G143" s="24">
        <f t="shared" si="33"/>
        <v>0</v>
      </c>
      <c r="H143" s="15">
        <f t="shared" si="34"/>
        <v>0</v>
      </c>
      <c r="I143" s="105"/>
    </row>
    <row r="144" spans="1:9" ht="13" customHeight="1" x14ac:dyDescent="0.15">
      <c r="A144" s="103"/>
      <c r="B144" s="106"/>
      <c r="C144" s="34" t="s">
        <v>89</v>
      </c>
      <c r="D144" s="32"/>
      <c r="E144" s="33"/>
      <c r="F144" s="23"/>
      <c r="G144" s="24">
        <f t="shared" si="33"/>
        <v>0</v>
      </c>
      <c r="H144" s="15">
        <f t="shared" si="34"/>
        <v>0</v>
      </c>
      <c r="I144" s="106"/>
    </row>
    <row r="145" spans="1:9" ht="13" customHeight="1" x14ac:dyDescent="0.15">
      <c r="A145" s="101" t="s">
        <v>172</v>
      </c>
      <c r="B145" s="104" t="s">
        <v>84</v>
      </c>
      <c r="C145" s="27" t="s">
        <v>85</v>
      </c>
      <c r="D145" s="28"/>
      <c r="E145" s="29"/>
      <c r="F145" s="24"/>
      <c r="G145" s="30">
        <f>SUM(G146:G149)</f>
        <v>0</v>
      </c>
      <c r="H145" s="30">
        <f>ROUND(G145*$D$7,2)</f>
        <v>0</v>
      </c>
      <c r="I145" s="104"/>
    </row>
    <row r="146" spans="1:9" ht="13" customHeight="1" x14ac:dyDescent="0.15">
      <c r="A146" s="102"/>
      <c r="B146" s="105"/>
      <c r="C146" s="31" t="s">
        <v>86</v>
      </c>
      <c r="D146" s="32"/>
      <c r="E146" s="33"/>
      <c r="F146" s="23"/>
      <c r="G146" s="24">
        <f t="shared" ref="G146:G149" si="35">ROUND(E146*F146,2)</f>
        <v>0</v>
      </c>
      <c r="H146" s="15">
        <f t="shared" si="11"/>
        <v>0</v>
      </c>
      <c r="I146" s="105"/>
    </row>
    <row r="147" spans="1:9" ht="13" customHeight="1" x14ac:dyDescent="0.15">
      <c r="A147" s="102"/>
      <c r="B147" s="105"/>
      <c r="C147" s="31" t="s">
        <v>87</v>
      </c>
      <c r="D147" s="32"/>
      <c r="E147" s="33"/>
      <c r="F147" s="23"/>
      <c r="G147" s="24">
        <f t="shared" si="35"/>
        <v>0</v>
      </c>
      <c r="H147" s="15">
        <f t="shared" si="11"/>
        <v>0</v>
      </c>
      <c r="I147" s="105"/>
    </row>
    <row r="148" spans="1:9" ht="13" customHeight="1" x14ac:dyDescent="0.15">
      <c r="A148" s="102"/>
      <c r="B148" s="105"/>
      <c r="C148" s="31" t="s">
        <v>88</v>
      </c>
      <c r="D148" s="32"/>
      <c r="E148" s="33"/>
      <c r="F148" s="23"/>
      <c r="G148" s="24">
        <f t="shared" si="35"/>
        <v>0</v>
      </c>
      <c r="H148" s="15">
        <f t="shared" si="11"/>
        <v>0</v>
      </c>
      <c r="I148" s="105"/>
    </row>
    <row r="149" spans="1:9" ht="13" customHeight="1" x14ac:dyDescent="0.15">
      <c r="A149" s="103"/>
      <c r="B149" s="106"/>
      <c r="C149" s="34" t="s">
        <v>89</v>
      </c>
      <c r="D149" s="32"/>
      <c r="E149" s="33"/>
      <c r="F149" s="23"/>
      <c r="G149" s="24">
        <f t="shared" si="35"/>
        <v>0</v>
      </c>
      <c r="H149" s="15">
        <f t="shared" si="11"/>
        <v>0</v>
      </c>
      <c r="I149" s="106"/>
    </row>
    <row r="150" spans="1:9" ht="13" customHeight="1" x14ac:dyDescent="0.15">
      <c r="A150" s="101" t="s">
        <v>173</v>
      </c>
      <c r="B150" s="104" t="s">
        <v>84</v>
      </c>
      <c r="C150" s="27" t="s">
        <v>85</v>
      </c>
      <c r="D150" s="28"/>
      <c r="E150" s="29"/>
      <c r="F150" s="24"/>
      <c r="G150" s="30">
        <f>SUM(G151:G154)</f>
        <v>0</v>
      </c>
      <c r="H150" s="30">
        <f>ROUND(G150*$D$7,2)</f>
        <v>0</v>
      </c>
      <c r="I150" s="104"/>
    </row>
    <row r="151" spans="1:9" ht="13" customHeight="1" x14ac:dyDescent="0.15">
      <c r="A151" s="102"/>
      <c r="B151" s="105"/>
      <c r="C151" s="31" t="s">
        <v>86</v>
      </c>
      <c r="D151" s="32"/>
      <c r="E151" s="33"/>
      <c r="F151" s="23"/>
      <c r="G151" s="24">
        <f t="shared" ref="G151:G154" si="36">ROUND(E151*F151,2)</f>
        <v>0</v>
      </c>
      <c r="H151" s="15">
        <f t="shared" si="11"/>
        <v>0</v>
      </c>
      <c r="I151" s="105"/>
    </row>
    <row r="152" spans="1:9" ht="13" customHeight="1" x14ac:dyDescent="0.15">
      <c r="A152" s="102"/>
      <c r="B152" s="105"/>
      <c r="C152" s="31" t="s">
        <v>87</v>
      </c>
      <c r="D152" s="32"/>
      <c r="E152" s="33"/>
      <c r="F152" s="23"/>
      <c r="G152" s="24">
        <f t="shared" si="36"/>
        <v>0</v>
      </c>
      <c r="H152" s="15">
        <f t="shared" si="11"/>
        <v>0</v>
      </c>
      <c r="I152" s="105"/>
    </row>
    <row r="153" spans="1:9" ht="13" customHeight="1" x14ac:dyDescent="0.15">
      <c r="A153" s="102"/>
      <c r="B153" s="105"/>
      <c r="C153" s="31" t="s">
        <v>88</v>
      </c>
      <c r="D153" s="32"/>
      <c r="E153" s="33"/>
      <c r="F153" s="23"/>
      <c r="G153" s="24">
        <f t="shared" si="36"/>
        <v>0</v>
      </c>
      <c r="H153" s="15">
        <f t="shared" si="11"/>
        <v>0</v>
      </c>
      <c r="I153" s="105"/>
    </row>
    <row r="154" spans="1:9" ht="13" customHeight="1" x14ac:dyDescent="0.15">
      <c r="A154" s="103"/>
      <c r="B154" s="106"/>
      <c r="C154" s="34" t="s">
        <v>89</v>
      </c>
      <c r="D154" s="32"/>
      <c r="E154" s="33"/>
      <c r="F154" s="23"/>
      <c r="G154" s="24">
        <f t="shared" si="36"/>
        <v>0</v>
      </c>
      <c r="H154" s="15">
        <f t="shared" si="11"/>
        <v>0</v>
      </c>
      <c r="I154" s="106"/>
    </row>
    <row r="155" spans="1:9" ht="13" customHeight="1" x14ac:dyDescent="0.15">
      <c r="A155" s="101" t="s">
        <v>174</v>
      </c>
      <c r="B155" s="104" t="s">
        <v>84</v>
      </c>
      <c r="C155" s="27" t="s">
        <v>85</v>
      </c>
      <c r="D155" s="28"/>
      <c r="E155" s="29"/>
      <c r="F155" s="24"/>
      <c r="G155" s="30">
        <f>SUM(G156:G159)</f>
        <v>0</v>
      </c>
      <c r="H155" s="30">
        <f>ROUND(G155*$D$7,2)</f>
        <v>0</v>
      </c>
      <c r="I155" s="104"/>
    </row>
    <row r="156" spans="1:9" ht="13" customHeight="1" x14ac:dyDescent="0.15">
      <c r="A156" s="102"/>
      <c r="B156" s="105"/>
      <c r="C156" s="31" t="s">
        <v>86</v>
      </c>
      <c r="D156" s="32"/>
      <c r="E156" s="33"/>
      <c r="F156" s="23"/>
      <c r="G156" s="24">
        <f t="shared" ref="G156:G159" si="37">ROUND(E156*F156,2)</f>
        <v>0</v>
      </c>
      <c r="H156" s="15">
        <f t="shared" si="11"/>
        <v>0</v>
      </c>
      <c r="I156" s="105"/>
    </row>
    <row r="157" spans="1:9" ht="13" customHeight="1" x14ac:dyDescent="0.15">
      <c r="A157" s="102"/>
      <c r="B157" s="105"/>
      <c r="C157" s="31" t="s">
        <v>87</v>
      </c>
      <c r="D157" s="32"/>
      <c r="E157" s="33"/>
      <c r="F157" s="23"/>
      <c r="G157" s="24">
        <f t="shared" si="37"/>
        <v>0</v>
      </c>
      <c r="H157" s="15">
        <f t="shared" si="11"/>
        <v>0</v>
      </c>
      <c r="I157" s="105"/>
    </row>
    <row r="158" spans="1:9" ht="13" customHeight="1" x14ac:dyDescent="0.15">
      <c r="A158" s="102"/>
      <c r="B158" s="105"/>
      <c r="C158" s="31" t="s">
        <v>88</v>
      </c>
      <c r="D158" s="32"/>
      <c r="E158" s="33"/>
      <c r="F158" s="23"/>
      <c r="G158" s="24">
        <f t="shared" si="37"/>
        <v>0</v>
      </c>
      <c r="H158" s="15">
        <f t="shared" si="11"/>
        <v>0</v>
      </c>
      <c r="I158" s="105"/>
    </row>
    <row r="159" spans="1:9" ht="13" customHeight="1" x14ac:dyDescent="0.15">
      <c r="A159" s="103"/>
      <c r="B159" s="106"/>
      <c r="C159" s="34" t="s">
        <v>89</v>
      </c>
      <c r="D159" s="32"/>
      <c r="E159" s="33"/>
      <c r="F159" s="23"/>
      <c r="G159" s="24">
        <f t="shared" si="37"/>
        <v>0</v>
      </c>
      <c r="H159" s="15">
        <f t="shared" si="11"/>
        <v>0</v>
      </c>
      <c r="I159" s="106"/>
    </row>
    <row r="160" spans="1:9" ht="13" customHeight="1" x14ac:dyDescent="0.15">
      <c r="A160" s="101" t="s">
        <v>175</v>
      </c>
      <c r="B160" s="104" t="s">
        <v>84</v>
      </c>
      <c r="C160" s="27" t="s">
        <v>85</v>
      </c>
      <c r="D160" s="28"/>
      <c r="E160" s="29"/>
      <c r="F160" s="24"/>
      <c r="G160" s="30">
        <f>SUM(G161:G164)</f>
        <v>0</v>
      </c>
      <c r="H160" s="30">
        <f>ROUND(G160*$D$7,2)</f>
        <v>0</v>
      </c>
      <c r="I160" s="104"/>
    </row>
    <row r="161" spans="1:10" ht="13" customHeight="1" x14ac:dyDescent="0.15">
      <c r="A161" s="102"/>
      <c r="B161" s="105"/>
      <c r="C161" s="31" t="s">
        <v>86</v>
      </c>
      <c r="D161" s="32"/>
      <c r="E161" s="33"/>
      <c r="F161" s="23"/>
      <c r="G161" s="24">
        <f t="shared" ref="G161:G164" si="38">ROUND(E161*F161,2)</f>
        <v>0</v>
      </c>
      <c r="H161" s="15">
        <f t="shared" si="11"/>
        <v>0</v>
      </c>
      <c r="I161" s="105"/>
    </row>
    <row r="162" spans="1:10" ht="13" customHeight="1" x14ac:dyDescent="0.15">
      <c r="A162" s="102"/>
      <c r="B162" s="105"/>
      <c r="C162" s="31" t="s">
        <v>87</v>
      </c>
      <c r="D162" s="32"/>
      <c r="E162" s="33"/>
      <c r="F162" s="23"/>
      <c r="G162" s="24">
        <f t="shared" si="38"/>
        <v>0</v>
      </c>
      <c r="H162" s="15">
        <f t="shared" si="11"/>
        <v>0</v>
      </c>
      <c r="I162" s="105"/>
    </row>
    <row r="163" spans="1:10" ht="13" customHeight="1" x14ac:dyDescent="0.15">
      <c r="A163" s="102"/>
      <c r="B163" s="105"/>
      <c r="C163" s="31" t="s">
        <v>88</v>
      </c>
      <c r="D163" s="32"/>
      <c r="E163" s="33"/>
      <c r="F163" s="23"/>
      <c r="G163" s="24">
        <f t="shared" si="38"/>
        <v>0</v>
      </c>
      <c r="H163" s="15">
        <f t="shared" si="11"/>
        <v>0</v>
      </c>
      <c r="I163" s="105"/>
    </row>
    <row r="164" spans="1:10" ht="13" customHeight="1" x14ac:dyDescent="0.15">
      <c r="A164" s="103"/>
      <c r="B164" s="106"/>
      <c r="C164" s="34" t="s">
        <v>89</v>
      </c>
      <c r="D164" s="32"/>
      <c r="E164" s="33"/>
      <c r="F164" s="23"/>
      <c r="G164" s="24">
        <f t="shared" si="38"/>
        <v>0</v>
      </c>
      <c r="H164" s="15">
        <f t="shared" si="11"/>
        <v>0</v>
      </c>
      <c r="I164" s="106"/>
    </row>
    <row r="165" spans="1:10" ht="13" customHeight="1" x14ac:dyDescent="0.15">
      <c r="A165" s="101" t="s">
        <v>176</v>
      </c>
      <c r="B165" s="104" t="s">
        <v>84</v>
      </c>
      <c r="C165" s="27" t="s">
        <v>85</v>
      </c>
      <c r="D165" s="28"/>
      <c r="E165" s="29"/>
      <c r="F165" s="24"/>
      <c r="G165" s="30">
        <f>SUM(G166:G169)</f>
        <v>0</v>
      </c>
      <c r="H165" s="30">
        <f>ROUND(G165*$D$7,2)</f>
        <v>0</v>
      </c>
      <c r="I165" s="104"/>
    </row>
    <row r="166" spans="1:10" ht="13" customHeight="1" x14ac:dyDescent="0.15">
      <c r="A166" s="102"/>
      <c r="B166" s="105"/>
      <c r="C166" s="31" t="s">
        <v>86</v>
      </c>
      <c r="D166" s="32"/>
      <c r="E166" s="33"/>
      <c r="F166" s="23"/>
      <c r="G166" s="24">
        <f t="shared" ref="G166:G169" si="39">ROUND(E166*F166,2)</f>
        <v>0</v>
      </c>
      <c r="H166" s="15">
        <f t="shared" si="11"/>
        <v>0</v>
      </c>
      <c r="I166" s="105"/>
    </row>
    <row r="167" spans="1:10" ht="13" customHeight="1" x14ac:dyDescent="0.15">
      <c r="A167" s="102"/>
      <c r="B167" s="105"/>
      <c r="C167" s="31" t="s">
        <v>87</v>
      </c>
      <c r="D167" s="32"/>
      <c r="E167" s="33"/>
      <c r="F167" s="23"/>
      <c r="G167" s="24">
        <f t="shared" si="39"/>
        <v>0</v>
      </c>
      <c r="H167" s="15">
        <f t="shared" si="11"/>
        <v>0</v>
      </c>
      <c r="I167" s="105"/>
    </row>
    <row r="168" spans="1:10" ht="13" customHeight="1" x14ac:dyDescent="0.15">
      <c r="A168" s="102"/>
      <c r="B168" s="105"/>
      <c r="C168" s="31" t="s">
        <v>88</v>
      </c>
      <c r="D168" s="32"/>
      <c r="E168" s="33"/>
      <c r="F168" s="23"/>
      <c r="G168" s="24">
        <f t="shared" si="39"/>
        <v>0</v>
      </c>
      <c r="H168" s="15">
        <f t="shared" si="11"/>
        <v>0</v>
      </c>
      <c r="I168" s="105"/>
    </row>
    <row r="169" spans="1:10" ht="13" customHeight="1" x14ac:dyDescent="0.15">
      <c r="A169" s="103"/>
      <c r="B169" s="106"/>
      <c r="C169" s="34" t="s">
        <v>89</v>
      </c>
      <c r="D169" s="32"/>
      <c r="E169" s="33"/>
      <c r="F169" s="23"/>
      <c r="G169" s="24">
        <f t="shared" si="39"/>
        <v>0</v>
      </c>
      <c r="H169" s="15">
        <f t="shared" si="11"/>
        <v>0</v>
      </c>
      <c r="I169" s="106"/>
    </row>
    <row r="170" spans="1:10" ht="13" customHeight="1" x14ac:dyDescent="0.15">
      <c r="A170" s="101" t="s">
        <v>177</v>
      </c>
      <c r="B170" s="104" t="s">
        <v>84</v>
      </c>
      <c r="C170" s="27" t="s">
        <v>85</v>
      </c>
      <c r="D170" s="28"/>
      <c r="E170" s="29"/>
      <c r="F170" s="24"/>
      <c r="G170" s="30">
        <f>SUM(G171:G174)</f>
        <v>0</v>
      </c>
      <c r="H170" s="30">
        <f>ROUND(G170*$D$7,2)</f>
        <v>0</v>
      </c>
      <c r="I170" s="104"/>
    </row>
    <row r="171" spans="1:10" ht="13" customHeight="1" x14ac:dyDescent="0.15">
      <c r="A171" s="102"/>
      <c r="B171" s="105"/>
      <c r="C171" s="31" t="s">
        <v>86</v>
      </c>
      <c r="D171" s="32"/>
      <c r="E171" s="33"/>
      <c r="F171" s="23"/>
      <c r="G171" s="24">
        <f t="shared" ref="G171:G174" si="40">ROUND(E171*F171,2)</f>
        <v>0</v>
      </c>
      <c r="H171" s="15">
        <f t="shared" si="11"/>
        <v>0</v>
      </c>
      <c r="I171" s="105"/>
    </row>
    <row r="172" spans="1:10" ht="13" customHeight="1" x14ac:dyDescent="0.15">
      <c r="A172" s="102"/>
      <c r="B172" s="105"/>
      <c r="C172" s="31" t="s">
        <v>87</v>
      </c>
      <c r="D172" s="32"/>
      <c r="E172" s="33"/>
      <c r="F172" s="23"/>
      <c r="G172" s="24">
        <f t="shared" si="40"/>
        <v>0</v>
      </c>
      <c r="H172" s="15">
        <f t="shared" si="11"/>
        <v>0</v>
      </c>
      <c r="I172" s="105"/>
    </row>
    <row r="173" spans="1:10" ht="13" customHeight="1" x14ac:dyDescent="0.15">
      <c r="A173" s="102"/>
      <c r="B173" s="105"/>
      <c r="C173" s="31" t="s">
        <v>88</v>
      </c>
      <c r="D173" s="32"/>
      <c r="E173" s="33"/>
      <c r="F173" s="23"/>
      <c r="G173" s="24">
        <f t="shared" si="40"/>
        <v>0</v>
      </c>
      <c r="H173" s="15">
        <f t="shared" si="11"/>
        <v>0</v>
      </c>
      <c r="I173" s="105"/>
    </row>
    <row r="174" spans="1:10" ht="13" customHeight="1" x14ac:dyDescent="0.15">
      <c r="A174" s="103"/>
      <c r="B174" s="106"/>
      <c r="C174" s="34" t="s">
        <v>89</v>
      </c>
      <c r="D174" s="32"/>
      <c r="E174" s="33"/>
      <c r="F174" s="23"/>
      <c r="G174" s="24">
        <f t="shared" si="40"/>
        <v>0</v>
      </c>
      <c r="H174" s="15">
        <f t="shared" si="11"/>
        <v>0</v>
      </c>
      <c r="I174" s="106"/>
    </row>
    <row r="175" spans="1:10" ht="57" customHeight="1" x14ac:dyDescent="0.15">
      <c r="A175" s="8" t="s">
        <v>44</v>
      </c>
      <c r="B175" s="107" t="s">
        <v>90</v>
      </c>
      <c r="C175" s="108"/>
      <c r="D175" s="108"/>
      <c r="E175" s="108"/>
      <c r="F175" s="109"/>
      <c r="G175" s="9">
        <f>SUM(G176:G275)</f>
        <v>0</v>
      </c>
      <c r="H175" s="9">
        <f>SUM(H176:H275)</f>
        <v>0</v>
      </c>
      <c r="I175" s="10"/>
      <c r="J175" s="50" t="s">
        <v>94</v>
      </c>
    </row>
    <row r="176" spans="1:10" ht="14" x14ac:dyDescent="0.15">
      <c r="A176" s="110" t="s">
        <v>45</v>
      </c>
      <c r="B176" s="113" t="s">
        <v>91</v>
      </c>
      <c r="C176" s="16" t="s">
        <v>92</v>
      </c>
      <c r="D176" s="116" t="s">
        <v>93</v>
      </c>
      <c r="E176" s="119"/>
      <c r="F176" s="122" t="str">
        <f>IFERROR(ROUND(AVERAGE(J176:J180),2),"0")</f>
        <v>0</v>
      </c>
      <c r="G176" s="122">
        <f>ROUND(E176*F176,2)</f>
        <v>0</v>
      </c>
      <c r="H176" s="122">
        <f>ROUND(G176*$D$7,2)</f>
        <v>0</v>
      </c>
      <c r="I176" s="125"/>
      <c r="J176" s="23"/>
    </row>
    <row r="177" spans="1:10" ht="14" x14ac:dyDescent="0.15">
      <c r="A177" s="111"/>
      <c r="B177" s="114"/>
      <c r="C177" s="16" t="s">
        <v>92</v>
      </c>
      <c r="D177" s="117"/>
      <c r="E177" s="120"/>
      <c r="F177" s="123"/>
      <c r="G177" s="123"/>
      <c r="H177" s="123"/>
      <c r="I177" s="126"/>
      <c r="J177" s="23"/>
    </row>
    <row r="178" spans="1:10" ht="14" x14ac:dyDescent="0.15">
      <c r="A178" s="111"/>
      <c r="B178" s="114"/>
      <c r="C178" s="16" t="s">
        <v>92</v>
      </c>
      <c r="D178" s="117"/>
      <c r="E178" s="120"/>
      <c r="F178" s="123"/>
      <c r="G178" s="123"/>
      <c r="H178" s="123"/>
      <c r="I178" s="126"/>
      <c r="J178" s="23"/>
    </row>
    <row r="179" spans="1:10" ht="14" x14ac:dyDescent="0.15">
      <c r="A179" s="111"/>
      <c r="B179" s="114"/>
      <c r="C179" s="16" t="s">
        <v>92</v>
      </c>
      <c r="D179" s="117"/>
      <c r="E179" s="120"/>
      <c r="F179" s="123"/>
      <c r="G179" s="123"/>
      <c r="H179" s="123"/>
      <c r="I179" s="126"/>
      <c r="J179" s="23"/>
    </row>
    <row r="180" spans="1:10" ht="14" x14ac:dyDescent="0.15">
      <c r="A180" s="112"/>
      <c r="B180" s="115"/>
      <c r="C180" s="16" t="s">
        <v>92</v>
      </c>
      <c r="D180" s="118"/>
      <c r="E180" s="121"/>
      <c r="F180" s="124"/>
      <c r="G180" s="124"/>
      <c r="H180" s="124"/>
      <c r="I180" s="127"/>
      <c r="J180" s="23"/>
    </row>
    <row r="181" spans="1:10" ht="14" x14ac:dyDescent="0.15">
      <c r="A181" s="110" t="s">
        <v>46</v>
      </c>
      <c r="B181" s="113" t="s">
        <v>91</v>
      </c>
      <c r="C181" s="16" t="s">
        <v>92</v>
      </c>
      <c r="D181" s="116" t="s">
        <v>93</v>
      </c>
      <c r="E181" s="119"/>
      <c r="F181" s="122" t="str">
        <f>IFERROR(ROUND(AVERAGE(J181:J185),2),"0")</f>
        <v>0</v>
      </c>
      <c r="G181" s="122">
        <f>ROUND(E181*F181,2)</f>
        <v>0</v>
      </c>
      <c r="H181" s="122">
        <f>ROUND(G181*$D$7,2)</f>
        <v>0</v>
      </c>
      <c r="I181" s="125"/>
      <c r="J181" s="23"/>
    </row>
    <row r="182" spans="1:10" ht="14" x14ac:dyDescent="0.15">
      <c r="A182" s="111"/>
      <c r="B182" s="114"/>
      <c r="C182" s="16" t="s">
        <v>92</v>
      </c>
      <c r="D182" s="117"/>
      <c r="E182" s="120"/>
      <c r="F182" s="123"/>
      <c r="G182" s="123"/>
      <c r="H182" s="123"/>
      <c r="I182" s="126"/>
      <c r="J182" s="23"/>
    </row>
    <row r="183" spans="1:10" ht="14" x14ac:dyDescent="0.15">
      <c r="A183" s="111"/>
      <c r="B183" s="114"/>
      <c r="C183" s="16" t="s">
        <v>92</v>
      </c>
      <c r="D183" s="117"/>
      <c r="E183" s="120"/>
      <c r="F183" s="123"/>
      <c r="G183" s="123"/>
      <c r="H183" s="123"/>
      <c r="I183" s="126"/>
      <c r="J183" s="23"/>
    </row>
    <row r="184" spans="1:10" ht="14" x14ac:dyDescent="0.15">
      <c r="A184" s="111"/>
      <c r="B184" s="114"/>
      <c r="C184" s="16" t="s">
        <v>92</v>
      </c>
      <c r="D184" s="117"/>
      <c r="E184" s="120"/>
      <c r="F184" s="123"/>
      <c r="G184" s="123"/>
      <c r="H184" s="123"/>
      <c r="I184" s="126"/>
      <c r="J184" s="23"/>
    </row>
    <row r="185" spans="1:10" ht="14" x14ac:dyDescent="0.15">
      <c r="A185" s="112"/>
      <c r="B185" s="115"/>
      <c r="C185" s="16" t="s">
        <v>92</v>
      </c>
      <c r="D185" s="118"/>
      <c r="E185" s="121"/>
      <c r="F185" s="124"/>
      <c r="G185" s="124"/>
      <c r="H185" s="124"/>
      <c r="I185" s="127"/>
      <c r="J185" s="23"/>
    </row>
    <row r="186" spans="1:10" ht="14" x14ac:dyDescent="0.15">
      <c r="A186" s="110" t="s">
        <v>47</v>
      </c>
      <c r="B186" s="113" t="s">
        <v>91</v>
      </c>
      <c r="C186" s="16" t="s">
        <v>92</v>
      </c>
      <c r="D186" s="116" t="s">
        <v>93</v>
      </c>
      <c r="E186" s="119"/>
      <c r="F186" s="122" t="str">
        <f>IFERROR(ROUND(AVERAGE(J186:J190),2),"0")</f>
        <v>0</v>
      </c>
      <c r="G186" s="122">
        <f>ROUND(E186*F186,2)</f>
        <v>0</v>
      </c>
      <c r="H186" s="122">
        <f>ROUND(G186*$D$7,2)</f>
        <v>0</v>
      </c>
      <c r="I186" s="125"/>
      <c r="J186" s="23"/>
    </row>
    <row r="187" spans="1:10" ht="14" x14ac:dyDescent="0.15">
      <c r="A187" s="111"/>
      <c r="B187" s="114"/>
      <c r="C187" s="16" t="s">
        <v>92</v>
      </c>
      <c r="D187" s="117"/>
      <c r="E187" s="120"/>
      <c r="F187" s="123"/>
      <c r="G187" s="123"/>
      <c r="H187" s="123"/>
      <c r="I187" s="126"/>
      <c r="J187" s="23"/>
    </row>
    <row r="188" spans="1:10" ht="14" x14ac:dyDescent="0.15">
      <c r="A188" s="111"/>
      <c r="B188" s="114"/>
      <c r="C188" s="16" t="s">
        <v>92</v>
      </c>
      <c r="D188" s="117"/>
      <c r="E188" s="120"/>
      <c r="F188" s="123"/>
      <c r="G188" s="123"/>
      <c r="H188" s="123"/>
      <c r="I188" s="126"/>
      <c r="J188" s="23"/>
    </row>
    <row r="189" spans="1:10" ht="14" x14ac:dyDescent="0.15">
      <c r="A189" s="111"/>
      <c r="B189" s="114"/>
      <c r="C189" s="16" t="s">
        <v>92</v>
      </c>
      <c r="D189" s="117"/>
      <c r="E189" s="120"/>
      <c r="F189" s="123"/>
      <c r="G189" s="123"/>
      <c r="H189" s="123"/>
      <c r="I189" s="126"/>
      <c r="J189" s="23"/>
    </row>
    <row r="190" spans="1:10" ht="14" x14ac:dyDescent="0.15">
      <c r="A190" s="112"/>
      <c r="B190" s="115"/>
      <c r="C190" s="16" t="s">
        <v>92</v>
      </c>
      <c r="D190" s="118"/>
      <c r="E190" s="121"/>
      <c r="F190" s="124"/>
      <c r="G190" s="124"/>
      <c r="H190" s="124"/>
      <c r="I190" s="127"/>
      <c r="J190" s="23"/>
    </row>
    <row r="191" spans="1:10" ht="14" x14ac:dyDescent="0.15">
      <c r="A191" s="110" t="s">
        <v>48</v>
      </c>
      <c r="B191" s="113" t="s">
        <v>91</v>
      </c>
      <c r="C191" s="16" t="s">
        <v>92</v>
      </c>
      <c r="D191" s="116" t="s">
        <v>93</v>
      </c>
      <c r="E191" s="119"/>
      <c r="F191" s="122" t="str">
        <f>IFERROR(ROUND(AVERAGE(J191:J195),2),"0")</f>
        <v>0</v>
      </c>
      <c r="G191" s="122">
        <f>ROUND(E191*F191,2)</f>
        <v>0</v>
      </c>
      <c r="H191" s="122">
        <f>ROUND(G191*$D$7,2)</f>
        <v>0</v>
      </c>
      <c r="I191" s="125"/>
      <c r="J191" s="23"/>
    </row>
    <row r="192" spans="1:10" ht="14" x14ac:dyDescent="0.15">
      <c r="A192" s="111"/>
      <c r="B192" s="114"/>
      <c r="C192" s="16" t="s">
        <v>92</v>
      </c>
      <c r="D192" s="117"/>
      <c r="E192" s="120"/>
      <c r="F192" s="123"/>
      <c r="G192" s="123"/>
      <c r="H192" s="123"/>
      <c r="I192" s="126"/>
      <c r="J192" s="23"/>
    </row>
    <row r="193" spans="1:10" ht="14" x14ac:dyDescent="0.15">
      <c r="A193" s="111"/>
      <c r="B193" s="114"/>
      <c r="C193" s="16" t="s">
        <v>92</v>
      </c>
      <c r="D193" s="117"/>
      <c r="E193" s="120"/>
      <c r="F193" s="123"/>
      <c r="G193" s="123"/>
      <c r="H193" s="123"/>
      <c r="I193" s="126"/>
      <c r="J193" s="23"/>
    </row>
    <row r="194" spans="1:10" ht="14" x14ac:dyDescent="0.15">
      <c r="A194" s="111"/>
      <c r="B194" s="114"/>
      <c r="C194" s="16" t="s">
        <v>92</v>
      </c>
      <c r="D194" s="117"/>
      <c r="E194" s="120"/>
      <c r="F194" s="123"/>
      <c r="G194" s="123"/>
      <c r="H194" s="123"/>
      <c r="I194" s="126"/>
      <c r="J194" s="23"/>
    </row>
    <row r="195" spans="1:10" ht="14" x14ac:dyDescent="0.15">
      <c r="A195" s="112"/>
      <c r="B195" s="115"/>
      <c r="C195" s="16" t="s">
        <v>92</v>
      </c>
      <c r="D195" s="118"/>
      <c r="E195" s="121"/>
      <c r="F195" s="124"/>
      <c r="G195" s="124"/>
      <c r="H195" s="124"/>
      <c r="I195" s="127"/>
      <c r="J195" s="23"/>
    </row>
    <row r="196" spans="1:10" ht="14" x14ac:dyDescent="0.15">
      <c r="A196" s="110" t="s">
        <v>49</v>
      </c>
      <c r="B196" s="113" t="s">
        <v>91</v>
      </c>
      <c r="C196" s="16" t="s">
        <v>92</v>
      </c>
      <c r="D196" s="116" t="s">
        <v>93</v>
      </c>
      <c r="E196" s="119"/>
      <c r="F196" s="122" t="str">
        <f>IFERROR(ROUND(AVERAGE(J196:J200),2),"0")</f>
        <v>0</v>
      </c>
      <c r="G196" s="122">
        <f>ROUND(E196*F196,2)</f>
        <v>0</v>
      </c>
      <c r="H196" s="122">
        <f>ROUND(G196*$D$7,2)</f>
        <v>0</v>
      </c>
      <c r="I196" s="125"/>
      <c r="J196" s="23"/>
    </row>
    <row r="197" spans="1:10" ht="14" x14ac:dyDescent="0.15">
      <c r="A197" s="111"/>
      <c r="B197" s="114"/>
      <c r="C197" s="16" t="s">
        <v>92</v>
      </c>
      <c r="D197" s="117"/>
      <c r="E197" s="120"/>
      <c r="F197" s="123"/>
      <c r="G197" s="123"/>
      <c r="H197" s="123"/>
      <c r="I197" s="126"/>
      <c r="J197" s="23"/>
    </row>
    <row r="198" spans="1:10" ht="14" x14ac:dyDescent="0.15">
      <c r="A198" s="111"/>
      <c r="B198" s="114"/>
      <c r="C198" s="16" t="s">
        <v>92</v>
      </c>
      <c r="D198" s="117"/>
      <c r="E198" s="120"/>
      <c r="F198" s="123"/>
      <c r="G198" s="123"/>
      <c r="H198" s="123"/>
      <c r="I198" s="126"/>
      <c r="J198" s="23"/>
    </row>
    <row r="199" spans="1:10" ht="14" x14ac:dyDescent="0.15">
      <c r="A199" s="111"/>
      <c r="B199" s="114"/>
      <c r="C199" s="16" t="s">
        <v>92</v>
      </c>
      <c r="D199" s="117"/>
      <c r="E199" s="120"/>
      <c r="F199" s="123"/>
      <c r="G199" s="123"/>
      <c r="H199" s="123"/>
      <c r="I199" s="126"/>
      <c r="J199" s="23"/>
    </row>
    <row r="200" spans="1:10" ht="14" x14ac:dyDescent="0.15">
      <c r="A200" s="112"/>
      <c r="B200" s="115"/>
      <c r="C200" s="16" t="s">
        <v>92</v>
      </c>
      <c r="D200" s="118"/>
      <c r="E200" s="121"/>
      <c r="F200" s="124"/>
      <c r="G200" s="124"/>
      <c r="H200" s="124"/>
      <c r="I200" s="127"/>
      <c r="J200" s="23"/>
    </row>
    <row r="201" spans="1:10" ht="14" x14ac:dyDescent="0.15">
      <c r="A201" s="110" t="s">
        <v>50</v>
      </c>
      <c r="B201" s="113" t="s">
        <v>91</v>
      </c>
      <c r="C201" s="16" t="s">
        <v>92</v>
      </c>
      <c r="D201" s="116" t="s">
        <v>93</v>
      </c>
      <c r="E201" s="119"/>
      <c r="F201" s="122" t="str">
        <f>IFERROR(ROUND(AVERAGE(J201:J205),2),"0")</f>
        <v>0</v>
      </c>
      <c r="G201" s="122">
        <f>ROUND(E201*F201,2)</f>
        <v>0</v>
      </c>
      <c r="H201" s="122">
        <f>ROUND(G201*$D$7,2)</f>
        <v>0</v>
      </c>
      <c r="I201" s="125"/>
      <c r="J201" s="23"/>
    </row>
    <row r="202" spans="1:10" ht="14" x14ac:dyDescent="0.15">
      <c r="A202" s="111"/>
      <c r="B202" s="114"/>
      <c r="C202" s="16" t="s">
        <v>92</v>
      </c>
      <c r="D202" s="117"/>
      <c r="E202" s="120"/>
      <c r="F202" s="123"/>
      <c r="G202" s="123"/>
      <c r="H202" s="123"/>
      <c r="I202" s="126"/>
      <c r="J202" s="23"/>
    </row>
    <row r="203" spans="1:10" ht="14" x14ac:dyDescent="0.15">
      <c r="A203" s="111"/>
      <c r="B203" s="114"/>
      <c r="C203" s="16" t="s">
        <v>92</v>
      </c>
      <c r="D203" s="117"/>
      <c r="E203" s="120"/>
      <c r="F203" s="123"/>
      <c r="G203" s="123"/>
      <c r="H203" s="123"/>
      <c r="I203" s="126"/>
      <c r="J203" s="23"/>
    </row>
    <row r="204" spans="1:10" ht="14" x14ac:dyDescent="0.15">
      <c r="A204" s="111"/>
      <c r="B204" s="114"/>
      <c r="C204" s="16" t="s">
        <v>92</v>
      </c>
      <c r="D204" s="117"/>
      <c r="E204" s="120"/>
      <c r="F204" s="123"/>
      <c r="G204" s="123"/>
      <c r="H204" s="123"/>
      <c r="I204" s="126"/>
      <c r="J204" s="23"/>
    </row>
    <row r="205" spans="1:10" ht="14" x14ac:dyDescent="0.15">
      <c r="A205" s="112"/>
      <c r="B205" s="115"/>
      <c r="C205" s="16" t="s">
        <v>92</v>
      </c>
      <c r="D205" s="118"/>
      <c r="E205" s="121"/>
      <c r="F205" s="124"/>
      <c r="G205" s="124"/>
      <c r="H205" s="124"/>
      <c r="I205" s="127"/>
      <c r="J205" s="23"/>
    </row>
    <row r="206" spans="1:10" ht="14" x14ac:dyDescent="0.15">
      <c r="A206" s="110" t="s">
        <v>51</v>
      </c>
      <c r="B206" s="113" t="s">
        <v>91</v>
      </c>
      <c r="C206" s="16" t="s">
        <v>92</v>
      </c>
      <c r="D206" s="116" t="s">
        <v>93</v>
      </c>
      <c r="E206" s="119"/>
      <c r="F206" s="122" t="str">
        <f>IFERROR(ROUND(AVERAGE(J206:J210),2),"0")</f>
        <v>0</v>
      </c>
      <c r="G206" s="122">
        <f>ROUND(E206*F206,2)</f>
        <v>0</v>
      </c>
      <c r="H206" s="122">
        <f>ROUND(G206*$D$7,2)</f>
        <v>0</v>
      </c>
      <c r="I206" s="125"/>
      <c r="J206" s="23"/>
    </row>
    <row r="207" spans="1:10" ht="14" x14ac:dyDescent="0.15">
      <c r="A207" s="111"/>
      <c r="B207" s="114"/>
      <c r="C207" s="16" t="s">
        <v>92</v>
      </c>
      <c r="D207" s="117"/>
      <c r="E207" s="120"/>
      <c r="F207" s="123"/>
      <c r="G207" s="123"/>
      <c r="H207" s="123"/>
      <c r="I207" s="126"/>
      <c r="J207" s="23"/>
    </row>
    <row r="208" spans="1:10" ht="14" x14ac:dyDescent="0.15">
      <c r="A208" s="111"/>
      <c r="B208" s="114"/>
      <c r="C208" s="16" t="s">
        <v>92</v>
      </c>
      <c r="D208" s="117"/>
      <c r="E208" s="120"/>
      <c r="F208" s="123"/>
      <c r="G208" s="123"/>
      <c r="H208" s="123"/>
      <c r="I208" s="126"/>
      <c r="J208" s="23"/>
    </row>
    <row r="209" spans="1:10" ht="14" x14ac:dyDescent="0.15">
      <c r="A209" s="111"/>
      <c r="B209" s="114"/>
      <c r="C209" s="16" t="s">
        <v>92</v>
      </c>
      <c r="D209" s="117"/>
      <c r="E209" s="120"/>
      <c r="F209" s="123"/>
      <c r="G209" s="123"/>
      <c r="H209" s="123"/>
      <c r="I209" s="126"/>
      <c r="J209" s="23"/>
    </row>
    <row r="210" spans="1:10" ht="14" x14ac:dyDescent="0.15">
      <c r="A210" s="112"/>
      <c r="B210" s="115"/>
      <c r="C210" s="16" t="s">
        <v>92</v>
      </c>
      <c r="D210" s="118"/>
      <c r="E210" s="121"/>
      <c r="F210" s="124"/>
      <c r="G210" s="124"/>
      <c r="H210" s="124"/>
      <c r="I210" s="127"/>
      <c r="J210" s="23"/>
    </row>
    <row r="211" spans="1:10" ht="14" x14ac:dyDescent="0.15">
      <c r="A211" s="110" t="s">
        <v>52</v>
      </c>
      <c r="B211" s="113" t="s">
        <v>91</v>
      </c>
      <c r="C211" s="16" t="s">
        <v>92</v>
      </c>
      <c r="D211" s="116" t="s">
        <v>93</v>
      </c>
      <c r="E211" s="119"/>
      <c r="F211" s="122" t="str">
        <f>IFERROR(ROUND(AVERAGE(J211:J215),2),"0")</f>
        <v>0</v>
      </c>
      <c r="G211" s="122">
        <f>ROUND(E211*F211,2)</f>
        <v>0</v>
      </c>
      <c r="H211" s="122">
        <f>ROUND(G211*$D$7,2)</f>
        <v>0</v>
      </c>
      <c r="I211" s="125"/>
      <c r="J211" s="23"/>
    </row>
    <row r="212" spans="1:10" ht="14" x14ac:dyDescent="0.15">
      <c r="A212" s="111"/>
      <c r="B212" s="114"/>
      <c r="C212" s="16" t="s">
        <v>92</v>
      </c>
      <c r="D212" s="117"/>
      <c r="E212" s="120"/>
      <c r="F212" s="123"/>
      <c r="G212" s="123"/>
      <c r="H212" s="123"/>
      <c r="I212" s="126"/>
      <c r="J212" s="23"/>
    </row>
    <row r="213" spans="1:10" ht="14" x14ac:dyDescent="0.15">
      <c r="A213" s="111"/>
      <c r="B213" s="114"/>
      <c r="C213" s="16" t="s">
        <v>92</v>
      </c>
      <c r="D213" s="117"/>
      <c r="E213" s="120"/>
      <c r="F213" s="123"/>
      <c r="G213" s="123"/>
      <c r="H213" s="123"/>
      <c r="I213" s="126"/>
      <c r="J213" s="23"/>
    </row>
    <row r="214" spans="1:10" ht="14" x14ac:dyDescent="0.15">
      <c r="A214" s="111"/>
      <c r="B214" s="114"/>
      <c r="C214" s="16" t="s">
        <v>92</v>
      </c>
      <c r="D214" s="117"/>
      <c r="E214" s="120"/>
      <c r="F214" s="123"/>
      <c r="G214" s="123"/>
      <c r="H214" s="123"/>
      <c r="I214" s="126"/>
      <c r="J214" s="23"/>
    </row>
    <row r="215" spans="1:10" ht="14" x14ac:dyDescent="0.15">
      <c r="A215" s="112"/>
      <c r="B215" s="115"/>
      <c r="C215" s="16" t="s">
        <v>92</v>
      </c>
      <c r="D215" s="118"/>
      <c r="E215" s="121"/>
      <c r="F215" s="124"/>
      <c r="G215" s="124"/>
      <c r="H215" s="124"/>
      <c r="I215" s="127"/>
      <c r="J215" s="23"/>
    </row>
    <row r="216" spans="1:10" ht="14" x14ac:dyDescent="0.15">
      <c r="A216" s="110" t="s">
        <v>53</v>
      </c>
      <c r="B216" s="113" t="s">
        <v>91</v>
      </c>
      <c r="C216" s="16" t="s">
        <v>92</v>
      </c>
      <c r="D216" s="116" t="s">
        <v>93</v>
      </c>
      <c r="E216" s="119"/>
      <c r="F216" s="122" t="str">
        <f>IFERROR(ROUND(AVERAGE(J216:J220),2),"0")</f>
        <v>0</v>
      </c>
      <c r="G216" s="122">
        <f>ROUND(E216*F216,2)</f>
        <v>0</v>
      </c>
      <c r="H216" s="122">
        <f>ROUND(G216*$D$7,2)</f>
        <v>0</v>
      </c>
      <c r="I216" s="125"/>
      <c r="J216" s="23"/>
    </row>
    <row r="217" spans="1:10" ht="14" x14ac:dyDescent="0.15">
      <c r="A217" s="111"/>
      <c r="B217" s="114"/>
      <c r="C217" s="16" t="s">
        <v>92</v>
      </c>
      <c r="D217" s="117"/>
      <c r="E217" s="120"/>
      <c r="F217" s="123"/>
      <c r="G217" s="123"/>
      <c r="H217" s="123"/>
      <c r="I217" s="126"/>
      <c r="J217" s="23"/>
    </row>
    <row r="218" spans="1:10" ht="14" x14ac:dyDescent="0.15">
      <c r="A218" s="111"/>
      <c r="B218" s="114"/>
      <c r="C218" s="16" t="s">
        <v>92</v>
      </c>
      <c r="D218" s="117"/>
      <c r="E218" s="120"/>
      <c r="F218" s="123"/>
      <c r="G218" s="123"/>
      <c r="H218" s="123"/>
      <c r="I218" s="126"/>
      <c r="J218" s="23"/>
    </row>
    <row r="219" spans="1:10" ht="14" x14ac:dyDescent="0.15">
      <c r="A219" s="111"/>
      <c r="B219" s="114"/>
      <c r="C219" s="16" t="s">
        <v>92</v>
      </c>
      <c r="D219" s="117"/>
      <c r="E219" s="120"/>
      <c r="F219" s="123"/>
      <c r="G219" s="123"/>
      <c r="H219" s="123"/>
      <c r="I219" s="126"/>
      <c r="J219" s="23"/>
    </row>
    <row r="220" spans="1:10" ht="14" x14ac:dyDescent="0.15">
      <c r="A220" s="112"/>
      <c r="B220" s="115"/>
      <c r="C220" s="16" t="s">
        <v>92</v>
      </c>
      <c r="D220" s="118"/>
      <c r="E220" s="121"/>
      <c r="F220" s="124"/>
      <c r="G220" s="124"/>
      <c r="H220" s="124"/>
      <c r="I220" s="127"/>
      <c r="J220" s="23"/>
    </row>
    <row r="221" spans="1:10" ht="14" x14ac:dyDescent="0.15">
      <c r="A221" s="110" t="s">
        <v>54</v>
      </c>
      <c r="B221" s="113" t="s">
        <v>91</v>
      </c>
      <c r="C221" s="16" t="s">
        <v>92</v>
      </c>
      <c r="D221" s="116" t="s">
        <v>93</v>
      </c>
      <c r="E221" s="119"/>
      <c r="F221" s="122" t="str">
        <f>IFERROR(ROUND(AVERAGE(J221:J225),2),"0")</f>
        <v>0</v>
      </c>
      <c r="G221" s="122">
        <f>ROUND(E221*F221,2)</f>
        <v>0</v>
      </c>
      <c r="H221" s="122">
        <f>ROUND(G221*$D$7,2)</f>
        <v>0</v>
      </c>
      <c r="I221" s="125"/>
      <c r="J221" s="23"/>
    </row>
    <row r="222" spans="1:10" ht="14" x14ac:dyDescent="0.15">
      <c r="A222" s="111"/>
      <c r="B222" s="114"/>
      <c r="C222" s="16" t="s">
        <v>92</v>
      </c>
      <c r="D222" s="117"/>
      <c r="E222" s="120"/>
      <c r="F222" s="123"/>
      <c r="G222" s="123"/>
      <c r="H222" s="123"/>
      <c r="I222" s="126"/>
      <c r="J222" s="23"/>
    </row>
    <row r="223" spans="1:10" ht="14" x14ac:dyDescent="0.15">
      <c r="A223" s="111"/>
      <c r="B223" s="114"/>
      <c r="C223" s="16" t="s">
        <v>92</v>
      </c>
      <c r="D223" s="117"/>
      <c r="E223" s="120"/>
      <c r="F223" s="123"/>
      <c r="G223" s="123"/>
      <c r="H223" s="123"/>
      <c r="I223" s="126"/>
      <c r="J223" s="23"/>
    </row>
    <row r="224" spans="1:10" ht="14" x14ac:dyDescent="0.15">
      <c r="A224" s="111"/>
      <c r="B224" s="114"/>
      <c r="C224" s="16" t="s">
        <v>92</v>
      </c>
      <c r="D224" s="117"/>
      <c r="E224" s="120"/>
      <c r="F224" s="123"/>
      <c r="G224" s="123"/>
      <c r="H224" s="123"/>
      <c r="I224" s="126"/>
      <c r="J224" s="23"/>
    </row>
    <row r="225" spans="1:10" ht="14" x14ac:dyDescent="0.15">
      <c r="A225" s="112"/>
      <c r="B225" s="115"/>
      <c r="C225" s="16" t="s">
        <v>92</v>
      </c>
      <c r="D225" s="118"/>
      <c r="E225" s="121"/>
      <c r="F225" s="124"/>
      <c r="G225" s="124"/>
      <c r="H225" s="124"/>
      <c r="I225" s="127"/>
      <c r="J225" s="23"/>
    </row>
    <row r="226" spans="1:10" ht="14" x14ac:dyDescent="0.15">
      <c r="A226" s="110" t="s">
        <v>158</v>
      </c>
      <c r="B226" s="113" t="s">
        <v>91</v>
      </c>
      <c r="C226" s="16" t="s">
        <v>92</v>
      </c>
      <c r="D226" s="116" t="s">
        <v>93</v>
      </c>
      <c r="E226" s="119"/>
      <c r="F226" s="122" t="str">
        <f>IFERROR(ROUND(AVERAGE(J226:J230),2),"0")</f>
        <v>0</v>
      </c>
      <c r="G226" s="122">
        <f>ROUND(E226*F226,2)</f>
        <v>0</v>
      </c>
      <c r="H226" s="122">
        <f>ROUND(G226*$D$7,2)</f>
        <v>0</v>
      </c>
      <c r="I226" s="125"/>
      <c r="J226" s="23"/>
    </row>
    <row r="227" spans="1:10" ht="14" x14ac:dyDescent="0.15">
      <c r="A227" s="111"/>
      <c r="B227" s="114"/>
      <c r="C227" s="16" t="s">
        <v>92</v>
      </c>
      <c r="D227" s="117"/>
      <c r="E227" s="120"/>
      <c r="F227" s="123"/>
      <c r="G227" s="123"/>
      <c r="H227" s="123"/>
      <c r="I227" s="126"/>
      <c r="J227" s="23"/>
    </row>
    <row r="228" spans="1:10" ht="14" x14ac:dyDescent="0.15">
      <c r="A228" s="111"/>
      <c r="B228" s="114"/>
      <c r="C228" s="16" t="s">
        <v>92</v>
      </c>
      <c r="D228" s="117"/>
      <c r="E228" s="120"/>
      <c r="F228" s="123"/>
      <c r="G228" s="123"/>
      <c r="H228" s="123"/>
      <c r="I228" s="126"/>
      <c r="J228" s="23"/>
    </row>
    <row r="229" spans="1:10" ht="14" x14ac:dyDescent="0.15">
      <c r="A229" s="111"/>
      <c r="B229" s="114"/>
      <c r="C229" s="16" t="s">
        <v>92</v>
      </c>
      <c r="D229" s="117"/>
      <c r="E229" s="120"/>
      <c r="F229" s="123"/>
      <c r="G229" s="123"/>
      <c r="H229" s="123"/>
      <c r="I229" s="126"/>
      <c r="J229" s="23"/>
    </row>
    <row r="230" spans="1:10" ht="14" x14ac:dyDescent="0.15">
      <c r="A230" s="112"/>
      <c r="B230" s="115"/>
      <c r="C230" s="16" t="s">
        <v>92</v>
      </c>
      <c r="D230" s="118"/>
      <c r="E230" s="121"/>
      <c r="F230" s="124"/>
      <c r="G230" s="124"/>
      <c r="H230" s="124"/>
      <c r="I230" s="127"/>
      <c r="J230" s="23"/>
    </row>
    <row r="231" spans="1:10" ht="14" x14ac:dyDescent="0.15">
      <c r="A231" s="110" t="s">
        <v>159</v>
      </c>
      <c r="B231" s="113" t="s">
        <v>91</v>
      </c>
      <c r="C231" s="16" t="s">
        <v>92</v>
      </c>
      <c r="D231" s="116" t="s">
        <v>93</v>
      </c>
      <c r="E231" s="119"/>
      <c r="F231" s="122" t="str">
        <f>IFERROR(ROUND(AVERAGE(J231:J235),2),"0")</f>
        <v>0</v>
      </c>
      <c r="G231" s="122">
        <f>ROUND(E231*F231,2)</f>
        <v>0</v>
      </c>
      <c r="H231" s="122">
        <f>ROUND(G231*$D$7,2)</f>
        <v>0</v>
      </c>
      <c r="I231" s="125"/>
      <c r="J231" s="23"/>
    </row>
    <row r="232" spans="1:10" ht="14" x14ac:dyDescent="0.15">
      <c r="A232" s="111"/>
      <c r="B232" s="114"/>
      <c r="C232" s="16" t="s">
        <v>92</v>
      </c>
      <c r="D232" s="117"/>
      <c r="E232" s="120"/>
      <c r="F232" s="123"/>
      <c r="G232" s="123"/>
      <c r="H232" s="123"/>
      <c r="I232" s="126"/>
      <c r="J232" s="23"/>
    </row>
    <row r="233" spans="1:10" ht="14" x14ac:dyDescent="0.15">
      <c r="A233" s="111"/>
      <c r="B233" s="114"/>
      <c r="C233" s="16" t="s">
        <v>92</v>
      </c>
      <c r="D233" s="117"/>
      <c r="E233" s="120"/>
      <c r="F233" s="123"/>
      <c r="G233" s="123"/>
      <c r="H233" s="123"/>
      <c r="I233" s="126"/>
      <c r="J233" s="23"/>
    </row>
    <row r="234" spans="1:10" ht="14" x14ac:dyDescent="0.15">
      <c r="A234" s="111"/>
      <c r="B234" s="114"/>
      <c r="C234" s="16" t="s">
        <v>92</v>
      </c>
      <c r="D234" s="117"/>
      <c r="E234" s="120"/>
      <c r="F234" s="123"/>
      <c r="G234" s="123"/>
      <c r="H234" s="123"/>
      <c r="I234" s="126"/>
      <c r="J234" s="23"/>
    </row>
    <row r="235" spans="1:10" ht="14" x14ac:dyDescent="0.15">
      <c r="A235" s="112"/>
      <c r="B235" s="115"/>
      <c r="C235" s="16" t="s">
        <v>92</v>
      </c>
      <c r="D235" s="118"/>
      <c r="E235" s="121"/>
      <c r="F235" s="124"/>
      <c r="G235" s="124"/>
      <c r="H235" s="124"/>
      <c r="I235" s="127"/>
      <c r="J235" s="23"/>
    </row>
    <row r="236" spans="1:10" ht="14" x14ac:dyDescent="0.15">
      <c r="A236" s="110" t="s">
        <v>160</v>
      </c>
      <c r="B236" s="113" t="s">
        <v>91</v>
      </c>
      <c r="C236" s="16" t="s">
        <v>92</v>
      </c>
      <c r="D236" s="116" t="s">
        <v>93</v>
      </c>
      <c r="E236" s="119"/>
      <c r="F236" s="122" t="str">
        <f>IFERROR(ROUND(AVERAGE(J236:J240),2),"0")</f>
        <v>0</v>
      </c>
      <c r="G236" s="122">
        <f>ROUND(E236*F236,2)</f>
        <v>0</v>
      </c>
      <c r="H236" s="122">
        <f>ROUND(G236*$D$7,2)</f>
        <v>0</v>
      </c>
      <c r="I236" s="125"/>
      <c r="J236" s="23"/>
    </row>
    <row r="237" spans="1:10" ht="14" x14ac:dyDescent="0.15">
      <c r="A237" s="111"/>
      <c r="B237" s="114"/>
      <c r="C237" s="16" t="s">
        <v>92</v>
      </c>
      <c r="D237" s="117"/>
      <c r="E237" s="120"/>
      <c r="F237" s="123"/>
      <c r="G237" s="123"/>
      <c r="H237" s="123"/>
      <c r="I237" s="126"/>
      <c r="J237" s="23"/>
    </row>
    <row r="238" spans="1:10" ht="14" x14ac:dyDescent="0.15">
      <c r="A238" s="111"/>
      <c r="B238" s="114"/>
      <c r="C238" s="16" t="s">
        <v>92</v>
      </c>
      <c r="D238" s="117"/>
      <c r="E238" s="120"/>
      <c r="F238" s="123"/>
      <c r="G238" s="123"/>
      <c r="H238" s="123"/>
      <c r="I238" s="126"/>
      <c r="J238" s="23"/>
    </row>
    <row r="239" spans="1:10" ht="14" x14ac:dyDescent="0.15">
      <c r="A239" s="111"/>
      <c r="B239" s="114"/>
      <c r="C239" s="16" t="s">
        <v>92</v>
      </c>
      <c r="D239" s="117"/>
      <c r="E239" s="120"/>
      <c r="F239" s="123"/>
      <c r="G239" s="123"/>
      <c r="H239" s="123"/>
      <c r="I239" s="126"/>
      <c r="J239" s="23"/>
    </row>
    <row r="240" spans="1:10" ht="14" x14ac:dyDescent="0.15">
      <c r="A240" s="112"/>
      <c r="B240" s="115"/>
      <c r="C240" s="16" t="s">
        <v>92</v>
      </c>
      <c r="D240" s="118"/>
      <c r="E240" s="121"/>
      <c r="F240" s="124"/>
      <c r="G240" s="124"/>
      <c r="H240" s="124"/>
      <c r="I240" s="127"/>
      <c r="J240" s="23"/>
    </row>
    <row r="241" spans="1:10" ht="14" x14ac:dyDescent="0.15">
      <c r="A241" s="110" t="s">
        <v>161</v>
      </c>
      <c r="B241" s="113" t="s">
        <v>91</v>
      </c>
      <c r="C241" s="16" t="s">
        <v>92</v>
      </c>
      <c r="D241" s="116" t="s">
        <v>93</v>
      </c>
      <c r="E241" s="119"/>
      <c r="F241" s="122" t="str">
        <f>IFERROR(ROUND(AVERAGE(J241:J245),2),"0")</f>
        <v>0</v>
      </c>
      <c r="G241" s="122">
        <f>ROUND(E241*F241,2)</f>
        <v>0</v>
      </c>
      <c r="H241" s="122">
        <f>ROUND(G241*$D$7,2)</f>
        <v>0</v>
      </c>
      <c r="I241" s="125"/>
      <c r="J241" s="23"/>
    </row>
    <row r="242" spans="1:10" ht="14" x14ac:dyDescent="0.15">
      <c r="A242" s="111"/>
      <c r="B242" s="114"/>
      <c r="C242" s="16" t="s">
        <v>92</v>
      </c>
      <c r="D242" s="117"/>
      <c r="E242" s="120"/>
      <c r="F242" s="123"/>
      <c r="G242" s="123"/>
      <c r="H242" s="123"/>
      <c r="I242" s="126"/>
      <c r="J242" s="23"/>
    </row>
    <row r="243" spans="1:10" ht="14" x14ac:dyDescent="0.15">
      <c r="A243" s="111"/>
      <c r="B243" s="114"/>
      <c r="C243" s="16" t="s">
        <v>92</v>
      </c>
      <c r="D243" s="117"/>
      <c r="E243" s="120"/>
      <c r="F243" s="123"/>
      <c r="G243" s="123"/>
      <c r="H243" s="123"/>
      <c r="I243" s="126"/>
      <c r="J243" s="23"/>
    </row>
    <row r="244" spans="1:10" ht="14" x14ac:dyDescent="0.15">
      <c r="A244" s="111"/>
      <c r="B244" s="114"/>
      <c r="C244" s="16" t="s">
        <v>92</v>
      </c>
      <c r="D244" s="117"/>
      <c r="E244" s="120"/>
      <c r="F244" s="123"/>
      <c r="G244" s="123"/>
      <c r="H244" s="123"/>
      <c r="I244" s="126"/>
      <c r="J244" s="23"/>
    </row>
    <row r="245" spans="1:10" ht="14" x14ac:dyDescent="0.15">
      <c r="A245" s="112"/>
      <c r="B245" s="115"/>
      <c r="C245" s="16" t="s">
        <v>92</v>
      </c>
      <c r="D245" s="118"/>
      <c r="E245" s="121"/>
      <c r="F245" s="124"/>
      <c r="G245" s="124"/>
      <c r="H245" s="124"/>
      <c r="I245" s="127"/>
      <c r="J245" s="23"/>
    </row>
    <row r="246" spans="1:10" ht="14" x14ac:dyDescent="0.15">
      <c r="A246" s="110" t="s">
        <v>162</v>
      </c>
      <c r="B246" s="113" t="s">
        <v>91</v>
      </c>
      <c r="C246" s="16" t="s">
        <v>92</v>
      </c>
      <c r="D246" s="116" t="s">
        <v>93</v>
      </c>
      <c r="E246" s="119"/>
      <c r="F246" s="122" t="str">
        <f>IFERROR(ROUND(AVERAGE(J246:J250),2),"0")</f>
        <v>0</v>
      </c>
      <c r="G246" s="122">
        <f>ROUND(E246*F246,2)</f>
        <v>0</v>
      </c>
      <c r="H246" s="122">
        <f>ROUND(G246*$D$7,2)</f>
        <v>0</v>
      </c>
      <c r="I246" s="125"/>
      <c r="J246" s="23"/>
    </row>
    <row r="247" spans="1:10" ht="14" x14ac:dyDescent="0.15">
      <c r="A247" s="111"/>
      <c r="B247" s="114"/>
      <c r="C247" s="16" t="s">
        <v>92</v>
      </c>
      <c r="D247" s="117"/>
      <c r="E247" s="120"/>
      <c r="F247" s="123"/>
      <c r="G247" s="123"/>
      <c r="H247" s="123"/>
      <c r="I247" s="126"/>
      <c r="J247" s="23"/>
    </row>
    <row r="248" spans="1:10" ht="14" x14ac:dyDescent="0.15">
      <c r="A248" s="111"/>
      <c r="B248" s="114"/>
      <c r="C248" s="16" t="s">
        <v>92</v>
      </c>
      <c r="D248" s="117"/>
      <c r="E248" s="120"/>
      <c r="F248" s="123"/>
      <c r="G248" s="123"/>
      <c r="H248" s="123"/>
      <c r="I248" s="126"/>
      <c r="J248" s="23"/>
    </row>
    <row r="249" spans="1:10" ht="14" x14ac:dyDescent="0.15">
      <c r="A249" s="111"/>
      <c r="B249" s="114"/>
      <c r="C249" s="16" t="s">
        <v>92</v>
      </c>
      <c r="D249" s="117"/>
      <c r="E249" s="120"/>
      <c r="F249" s="123"/>
      <c r="G249" s="123"/>
      <c r="H249" s="123"/>
      <c r="I249" s="126"/>
      <c r="J249" s="23"/>
    </row>
    <row r="250" spans="1:10" ht="14" x14ac:dyDescent="0.15">
      <c r="A250" s="112"/>
      <c r="B250" s="115"/>
      <c r="C250" s="16" t="s">
        <v>92</v>
      </c>
      <c r="D250" s="118"/>
      <c r="E250" s="121"/>
      <c r="F250" s="124"/>
      <c r="G250" s="124"/>
      <c r="H250" s="124"/>
      <c r="I250" s="127"/>
      <c r="J250" s="23"/>
    </row>
    <row r="251" spans="1:10" ht="14" x14ac:dyDescent="0.15">
      <c r="A251" s="110" t="s">
        <v>163</v>
      </c>
      <c r="B251" s="113" t="s">
        <v>91</v>
      </c>
      <c r="C251" s="16" t="s">
        <v>92</v>
      </c>
      <c r="D251" s="116" t="s">
        <v>93</v>
      </c>
      <c r="E251" s="119"/>
      <c r="F251" s="122" t="str">
        <f>IFERROR(ROUND(AVERAGE(J251:J255),2),"0")</f>
        <v>0</v>
      </c>
      <c r="G251" s="122">
        <f>ROUND(E251*F251,2)</f>
        <v>0</v>
      </c>
      <c r="H251" s="122">
        <f>ROUND(G251*$D$7,2)</f>
        <v>0</v>
      </c>
      <c r="I251" s="125"/>
      <c r="J251" s="23"/>
    </row>
    <row r="252" spans="1:10" ht="14" x14ac:dyDescent="0.15">
      <c r="A252" s="111"/>
      <c r="B252" s="114"/>
      <c r="C252" s="16" t="s">
        <v>92</v>
      </c>
      <c r="D252" s="117"/>
      <c r="E252" s="120"/>
      <c r="F252" s="123"/>
      <c r="G252" s="123"/>
      <c r="H252" s="123"/>
      <c r="I252" s="126"/>
      <c r="J252" s="23"/>
    </row>
    <row r="253" spans="1:10" ht="14" x14ac:dyDescent="0.15">
      <c r="A253" s="111"/>
      <c r="B253" s="114"/>
      <c r="C253" s="16" t="s">
        <v>92</v>
      </c>
      <c r="D253" s="117"/>
      <c r="E253" s="120"/>
      <c r="F253" s="123"/>
      <c r="G253" s="123"/>
      <c r="H253" s="123"/>
      <c r="I253" s="126"/>
      <c r="J253" s="23"/>
    </row>
    <row r="254" spans="1:10" ht="14" x14ac:dyDescent="0.15">
      <c r="A254" s="111"/>
      <c r="B254" s="114"/>
      <c r="C254" s="16" t="s">
        <v>92</v>
      </c>
      <c r="D254" s="117"/>
      <c r="E254" s="120"/>
      <c r="F254" s="123"/>
      <c r="G254" s="123"/>
      <c r="H254" s="123"/>
      <c r="I254" s="126"/>
      <c r="J254" s="23"/>
    </row>
    <row r="255" spans="1:10" ht="14" x14ac:dyDescent="0.15">
      <c r="A255" s="112"/>
      <c r="B255" s="115"/>
      <c r="C255" s="16" t="s">
        <v>92</v>
      </c>
      <c r="D255" s="118"/>
      <c r="E255" s="121"/>
      <c r="F255" s="124"/>
      <c r="G255" s="124"/>
      <c r="H255" s="124"/>
      <c r="I255" s="127"/>
      <c r="J255" s="23"/>
    </row>
    <row r="256" spans="1:10" ht="14" x14ac:dyDescent="0.15">
      <c r="A256" s="110" t="s">
        <v>164</v>
      </c>
      <c r="B256" s="113" t="s">
        <v>91</v>
      </c>
      <c r="C256" s="16" t="s">
        <v>92</v>
      </c>
      <c r="D256" s="116" t="s">
        <v>93</v>
      </c>
      <c r="E256" s="119"/>
      <c r="F256" s="122" t="str">
        <f>IFERROR(ROUND(AVERAGE(J256:J260),2),"0")</f>
        <v>0</v>
      </c>
      <c r="G256" s="122">
        <f>ROUND(E256*F256,2)</f>
        <v>0</v>
      </c>
      <c r="H256" s="122">
        <f>ROUND(G256*$D$7,2)</f>
        <v>0</v>
      </c>
      <c r="I256" s="125"/>
      <c r="J256" s="23"/>
    </row>
    <row r="257" spans="1:10" ht="14" x14ac:dyDescent="0.15">
      <c r="A257" s="111"/>
      <c r="B257" s="114"/>
      <c r="C257" s="16" t="s">
        <v>92</v>
      </c>
      <c r="D257" s="117"/>
      <c r="E257" s="120"/>
      <c r="F257" s="123"/>
      <c r="G257" s="123"/>
      <c r="H257" s="123"/>
      <c r="I257" s="126"/>
      <c r="J257" s="23"/>
    </row>
    <row r="258" spans="1:10" ht="14" x14ac:dyDescent="0.15">
      <c r="A258" s="111"/>
      <c r="B258" s="114"/>
      <c r="C258" s="16" t="s">
        <v>92</v>
      </c>
      <c r="D258" s="117"/>
      <c r="E258" s="120"/>
      <c r="F258" s="123"/>
      <c r="G258" s="123"/>
      <c r="H258" s="123"/>
      <c r="I258" s="126"/>
      <c r="J258" s="23"/>
    </row>
    <row r="259" spans="1:10" ht="14" x14ac:dyDescent="0.15">
      <c r="A259" s="111"/>
      <c r="B259" s="114"/>
      <c r="C259" s="16" t="s">
        <v>92</v>
      </c>
      <c r="D259" s="117"/>
      <c r="E259" s="120"/>
      <c r="F259" s="123"/>
      <c r="G259" s="123"/>
      <c r="H259" s="123"/>
      <c r="I259" s="126"/>
      <c r="J259" s="23"/>
    </row>
    <row r="260" spans="1:10" ht="14" x14ac:dyDescent="0.15">
      <c r="A260" s="112"/>
      <c r="B260" s="115"/>
      <c r="C260" s="16" t="s">
        <v>92</v>
      </c>
      <c r="D260" s="118"/>
      <c r="E260" s="121"/>
      <c r="F260" s="124"/>
      <c r="G260" s="124"/>
      <c r="H260" s="124"/>
      <c r="I260" s="127"/>
      <c r="J260" s="23"/>
    </row>
    <row r="261" spans="1:10" ht="14" x14ac:dyDescent="0.15">
      <c r="A261" s="110" t="s">
        <v>165</v>
      </c>
      <c r="B261" s="113" t="s">
        <v>91</v>
      </c>
      <c r="C261" s="16" t="s">
        <v>92</v>
      </c>
      <c r="D261" s="116" t="s">
        <v>93</v>
      </c>
      <c r="E261" s="119"/>
      <c r="F261" s="122" t="str">
        <f>IFERROR(ROUND(AVERAGE(J261:J265),2),"0")</f>
        <v>0</v>
      </c>
      <c r="G261" s="122">
        <f>ROUND(E261*F261,2)</f>
        <v>0</v>
      </c>
      <c r="H261" s="122">
        <f>ROUND(G261*$D$7,2)</f>
        <v>0</v>
      </c>
      <c r="I261" s="125"/>
      <c r="J261" s="23"/>
    </row>
    <row r="262" spans="1:10" ht="14" x14ac:dyDescent="0.15">
      <c r="A262" s="111"/>
      <c r="B262" s="114"/>
      <c r="C262" s="16" t="s">
        <v>92</v>
      </c>
      <c r="D262" s="117"/>
      <c r="E262" s="120"/>
      <c r="F262" s="123"/>
      <c r="G262" s="123"/>
      <c r="H262" s="123"/>
      <c r="I262" s="126"/>
      <c r="J262" s="23"/>
    </row>
    <row r="263" spans="1:10" ht="14" x14ac:dyDescent="0.15">
      <c r="A263" s="111"/>
      <c r="B263" s="114"/>
      <c r="C263" s="16" t="s">
        <v>92</v>
      </c>
      <c r="D263" s="117"/>
      <c r="E263" s="120"/>
      <c r="F263" s="123"/>
      <c r="G263" s="123"/>
      <c r="H263" s="123"/>
      <c r="I263" s="126"/>
      <c r="J263" s="23"/>
    </row>
    <row r="264" spans="1:10" ht="14" x14ac:dyDescent="0.15">
      <c r="A264" s="111"/>
      <c r="B264" s="114"/>
      <c r="C264" s="16" t="s">
        <v>92</v>
      </c>
      <c r="D264" s="117"/>
      <c r="E264" s="120"/>
      <c r="F264" s="123"/>
      <c r="G264" s="123"/>
      <c r="H264" s="123"/>
      <c r="I264" s="126"/>
      <c r="J264" s="23"/>
    </row>
    <row r="265" spans="1:10" ht="14" x14ac:dyDescent="0.15">
      <c r="A265" s="112"/>
      <c r="B265" s="115"/>
      <c r="C265" s="16" t="s">
        <v>92</v>
      </c>
      <c r="D265" s="118"/>
      <c r="E265" s="121"/>
      <c r="F265" s="124"/>
      <c r="G265" s="124"/>
      <c r="H265" s="124"/>
      <c r="I265" s="127"/>
      <c r="J265" s="23"/>
    </row>
    <row r="266" spans="1:10" ht="14" x14ac:dyDescent="0.15">
      <c r="A266" s="110" t="s">
        <v>166</v>
      </c>
      <c r="B266" s="113" t="s">
        <v>91</v>
      </c>
      <c r="C266" s="16" t="s">
        <v>92</v>
      </c>
      <c r="D266" s="116" t="s">
        <v>93</v>
      </c>
      <c r="E266" s="119"/>
      <c r="F266" s="122" t="str">
        <f>IFERROR(ROUND(AVERAGE(J266:J270),2),"0")</f>
        <v>0</v>
      </c>
      <c r="G266" s="122">
        <f>ROUND(E266*F266,2)</f>
        <v>0</v>
      </c>
      <c r="H266" s="122">
        <f>ROUND(G266*$D$7,2)</f>
        <v>0</v>
      </c>
      <c r="I266" s="125"/>
      <c r="J266" s="23"/>
    </row>
    <row r="267" spans="1:10" ht="14" x14ac:dyDescent="0.15">
      <c r="A267" s="111"/>
      <c r="B267" s="114"/>
      <c r="C267" s="16" t="s">
        <v>92</v>
      </c>
      <c r="D267" s="117"/>
      <c r="E267" s="120"/>
      <c r="F267" s="123"/>
      <c r="G267" s="123"/>
      <c r="H267" s="123"/>
      <c r="I267" s="126"/>
      <c r="J267" s="23"/>
    </row>
    <row r="268" spans="1:10" ht="14" x14ac:dyDescent="0.15">
      <c r="A268" s="111"/>
      <c r="B268" s="114"/>
      <c r="C268" s="16" t="s">
        <v>92</v>
      </c>
      <c r="D268" s="117"/>
      <c r="E268" s="120"/>
      <c r="F268" s="123"/>
      <c r="G268" s="123"/>
      <c r="H268" s="123"/>
      <c r="I268" s="126"/>
      <c r="J268" s="23"/>
    </row>
    <row r="269" spans="1:10" ht="14" x14ac:dyDescent="0.15">
      <c r="A269" s="111"/>
      <c r="B269" s="114"/>
      <c r="C269" s="16" t="s">
        <v>92</v>
      </c>
      <c r="D269" s="117"/>
      <c r="E269" s="120"/>
      <c r="F269" s="123"/>
      <c r="G269" s="123"/>
      <c r="H269" s="123"/>
      <c r="I269" s="126"/>
      <c r="J269" s="23"/>
    </row>
    <row r="270" spans="1:10" ht="14" x14ac:dyDescent="0.15">
      <c r="A270" s="112"/>
      <c r="B270" s="115"/>
      <c r="C270" s="16" t="s">
        <v>92</v>
      </c>
      <c r="D270" s="118"/>
      <c r="E270" s="121"/>
      <c r="F270" s="124"/>
      <c r="G270" s="124"/>
      <c r="H270" s="124"/>
      <c r="I270" s="127"/>
      <c r="J270" s="23"/>
    </row>
    <row r="271" spans="1:10" ht="14" x14ac:dyDescent="0.15">
      <c r="A271" s="110" t="s">
        <v>167</v>
      </c>
      <c r="B271" s="113" t="s">
        <v>91</v>
      </c>
      <c r="C271" s="16" t="s">
        <v>92</v>
      </c>
      <c r="D271" s="116" t="s">
        <v>93</v>
      </c>
      <c r="E271" s="119"/>
      <c r="F271" s="122" t="str">
        <f>IFERROR(ROUND(AVERAGE(J271:J275),2),"0")</f>
        <v>0</v>
      </c>
      <c r="G271" s="122">
        <f>ROUND(E271*F271,2)</f>
        <v>0</v>
      </c>
      <c r="H271" s="122">
        <f>ROUND(G271*$D$7,2)</f>
        <v>0</v>
      </c>
      <c r="I271" s="125"/>
      <c r="J271" s="23"/>
    </row>
    <row r="272" spans="1:10" ht="14" x14ac:dyDescent="0.15">
      <c r="A272" s="111"/>
      <c r="B272" s="114"/>
      <c r="C272" s="16" t="s">
        <v>92</v>
      </c>
      <c r="D272" s="117"/>
      <c r="E272" s="120"/>
      <c r="F272" s="123"/>
      <c r="G272" s="123"/>
      <c r="H272" s="123"/>
      <c r="I272" s="126"/>
      <c r="J272" s="23"/>
    </row>
    <row r="273" spans="1:10" ht="14" x14ac:dyDescent="0.15">
      <c r="A273" s="111"/>
      <c r="B273" s="114"/>
      <c r="C273" s="16" t="s">
        <v>92</v>
      </c>
      <c r="D273" s="117"/>
      <c r="E273" s="120"/>
      <c r="F273" s="123"/>
      <c r="G273" s="123"/>
      <c r="H273" s="123"/>
      <c r="I273" s="126"/>
      <c r="J273" s="23"/>
    </row>
    <row r="274" spans="1:10" ht="14" x14ac:dyDescent="0.15">
      <c r="A274" s="111"/>
      <c r="B274" s="114"/>
      <c r="C274" s="16" t="s">
        <v>92</v>
      </c>
      <c r="D274" s="117"/>
      <c r="E274" s="120"/>
      <c r="F274" s="123"/>
      <c r="G274" s="123"/>
      <c r="H274" s="123"/>
      <c r="I274" s="126"/>
      <c r="J274" s="23"/>
    </row>
    <row r="275" spans="1:10" ht="14" x14ac:dyDescent="0.15">
      <c r="A275" s="112"/>
      <c r="B275" s="115"/>
      <c r="C275" s="16" t="s">
        <v>92</v>
      </c>
      <c r="D275" s="118"/>
      <c r="E275" s="121"/>
      <c r="F275" s="124"/>
      <c r="G275" s="124"/>
      <c r="H275" s="124"/>
      <c r="I275" s="127"/>
      <c r="J275" s="23"/>
    </row>
    <row r="276" spans="1:10" x14ac:dyDescent="0.15">
      <c r="A276" s="128" t="s">
        <v>95</v>
      </c>
      <c r="B276" s="128"/>
      <c r="C276" s="128"/>
      <c r="D276" s="128"/>
      <c r="E276" s="128"/>
      <c r="F276" s="128"/>
      <c r="G276" s="9">
        <f>SUM(G10,G53,G74,G175)</f>
        <v>0</v>
      </c>
      <c r="H276" s="9">
        <f>SUM(H10,H53,H74,H175)</f>
        <v>0</v>
      </c>
      <c r="I276" s="10"/>
    </row>
    <row r="277" spans="1:10" x14ac:dyDescent="0.15">
      <c r="G277" s="35"/>
      <c r="H277" s="35"/>
    </row>
  </sheetData>
  <sheetProtection sheet="1" objects="1" scenarios="1"/>
  <mergeCells count="296">
    <mergeCell ref="H271:H275"/>
    <mergeCell ref="I271:I275"/>
    <mergeCell ref="A276:F276"/>
    <mergeCell ref="A271:A275"/>
    <mergeCell ref="B271:B275"/>
    <mergeCell ref="D271:D275"/>
    <mergeCell ref="E271:E275"/>
    <mergeCell ref="F271:F275"/>
    <mergeCell ref="G271:G275"/>
    <mergeCell ref="H261:H265"/>
    <mergeCell ref="I261:I265"/>
    <mergeCell ref="A266:A270"/>
    <mergeCell ref="B266:B270"/>
    <mergeCell ref="D266:D270"/>
    <mergeCell ref="E266:E270"/>
    <mergeCell ref="F266:F270"/>
    <mergeCell ref="G266:G270"/>
    <mergeCell ref="H266:H270"/>
    <mergeCell ref="I266:I270"/>
    <mergeCell ref="A261:A265"/>
    <mergeCell ref="B261:B265"/>
    <mergeCell ref="D261:D265"/>
    <mergeCell ref="E261:E265"/>
    <mergeCell ref="F261:F265"/>
    <mergeCell ref="G261:G265"/>
    <mergeCell ref="H251:H255"/>
    <mergeCell ref="I251:I255"/>
    <mergeCell ref="A256:A260"/>
    <mergeCell ref="B256:B260"/>
    <mergeCell ref="D256:D260"/>
    <mergeCell ref="E256:E260"/>
    <mergeCell ref="F256:F260"/>
    <mergeCell ref="G256:G260"/>
    <mergeCell ref="H256:H260"/>
    <mergeCell ref="I256:I260"/>
    <mergeCell ref="A251:A255"/>
    <mergeCell ref="B251:B255"/>
    <mergeCell ref="D251:D255"/>
    <mergeCell ref="E251:E255"/>
    <mergeCell ref="F251:F255"/>
    <mergeCell ref="G251:G255"/>
    <mergeCell ref="H241:H245"/>
    <mergeCell ref="I241:I245"/>
    <mergeCell ref="A246:A250"/>
    <mergeCell ref="B246:B250"/>
    <mergeCell ref="D246:D250"/>
    <mergeCell ref="E246:E250"/>
    <mergeCell ref="F246:F250"/>
    <mergeCell ref="G246:G250"/>
    <mergeCell ref="H246:H250"/>
    <mergeCell ref="I246:I250"/>
    <mergeCell ref="A241:A245"/>
    <mergeCell ref="B241:B245"/>
    <mergeCell ref="D241:D245"/>
    <mergeCell ref="E241:E245"/>
    <mergeCell ref="F241:F245"/>
    <mergeCell ref="G241:G245"/>
    <mergeCell ref="H231:H235"/>
    <mergeCell ref="I231:I235"/>
    <mergeCell ref="A236:A240"/>
    <mergeCell ref="B236:B240"/>
    <mergeCell ref="D236:D240"/>
    <mergeCell ref="E236:E240"/>
    <mergeCell ref="F236:F240"/>
    <mergeCell ref="G236:G240"/>
    <mergeCell ref="H236:H240"/>
    <mergeCell ref="I236:I240"/>
    <mergeCell ref="A231:A235"/>
    <mergeCell ref="B231:B235"/>
    <mergeCell ref="D231:D235"/>
    <mergeCell ref="E231:E235"/>
    <mergeCell ref="F231:F235"/>
    <mergeCell ref="G231:G235"/>
    <mergeCell ref="H221:H225"/>
    <mergeCell ref="I221:I225"/>
    <mergeCell ref="A226:A230"/>
    <mergeCell ref="B226:B230"/>
    <mergeCell ref="D226:D230"/>
    <mergeCell ref="E226:E230"/>
    <mergeCell ref="F226:F230"/>
    <mergeCell ref="G226:G230"/>
    <mergeCell ref="H226:H230"/>
    <mergeCell ref="I226:I230"/>
    <mergeCell ref="A221:A225"/>
    <mergeCell ref="B221:B225"/>
    <mergeCell ref="D221:D225"/>
    <mergeCell ref="E221:E225"/>
    <mergeCell ref="F221:F225"/>
    <mergeCell ref="G221:G225"/>
    <mergeCell ref="H211:H215"/>
    <mergeCell ref="I211:I215"/>
    <mergeCell ref="A216:A220"/>
    <mergeCell ref="B216:B220"/>
    <mergeCell ref="D216:D220"/>
    <mergeCell ref="E216:E220"/>
    <mergeCell ref="F216:F220"/>
    <mergeCell ref="G216:G220"/>
    <mergeCell ref="H216:H220"/>
    <mergeCell ref="I216:I220"/>
    <mergeCell ref="A211:A215"/>
    <mergeCell ref="B211:B215"/>
    <mergeCell ref="D211:D215"/>
    <mergeCell ref="E211:E215"/>
    <mergeCell ref="F211:F215"/>
    <mergeCell ref="G211:G215"/>
    <mergeCell ref="H201:H205"/>
    <mergeCell ref="I201:I205"/>
    <mergeCell ref="A206:A210"/>
    <mergeCell ref="B206:B210"/>
    <mergeCell ref="D206:D210"/>
    <mergeCell ref="E206:E210"/>
    <mergeCell ref="F206:F210"/>
    <mergeCell ref="G206:G210"/>
    <mergeCell ref="H206:H210"/>
    <mergeCell ref="I206:I210"/>
    <mergeCell ref="A201:A205"/>
    <mergeCell ref="B201:B205"/>
    <mergeCell ref="D201:D205"/>
    <mergeCell ref="E201:E205"/>
    <mergeCell ref="F201:F205"/>
    <mergeCell ref="G201:G205"/>
    <mergeCell ref="H191:H195"/>
    <mergeCell ref="I191:I195"/>
    <mergeCell ref="A196:A200"/>
    <mergeCell ref="B196:B200"/>
    <mergeCell ref="D196:D200"/>
    <mergeCell ref="E196:E200"/>
    <mergeCell ref="F196:F200"/>
    <mergeCell ref="G196:G200"/>
    <mergeCell ref="H196:H200"/>
    <mergeCell ref="I196:I200"/>
    <mergeCell ref="A191:A195"/>
    <mergeCell ref="B191:B195"/>
    <mergeCell ref="D191:D195"/>
    <mergeCell ref="E191:E195"/>
    <mergeCell ref="F191:F195"/>
    <mergeCell ref="G191:G195"/>
    <mergeCell ref="I181:I185"/>
    <mergeCell ref="A186:A190"/>
    <mergeCell ref="B186:B190"/>
    <mergeCell ref="D186:D190"/>
    <mergeCell ref="E186:E190"/>
    <mergeCell ref="F186:F190"/>
    <mergeCell ref="G186:G190"/>
    <mergeCell ref="H186:H190"/>
    <mergeCell ref="I186:I190"/>
    <mergeCell ref="G176:G180"/>
    <mergeCell ref="H176:H180"/>
    <mergeCell ref="I176:I180"/>
    <mergeCell ref="A181:A185"/>
    <mergeCell ref="B181:B185"/>
    <mergeCell ref="D181:D185"/>
    <mergeCell ref="E181:E185"/>
    <mergeCell ref="F181:F185"/>
    <mergeCell ref="G181:G185"/>
    <mergeCell ref="H181:H185"/>
    <mergeCell ref="B175:F175"/>
    <mergeCell ref="A176:A180"/>
    <mergeCell ref="B176:B180"/>
    <mergeCell ref="D176:D180"/>
    <mergeCell ref="E176:E180"/>
    <mergeCell ref="F176:F180"/>
    <mergeCell ref="A165:A169"/>
    <mergeCell ref="B165:B169"/>
    <mergeCell ref="I165:I169"/>
    <mergeCell ref="A170:A174"/>
    <mergeCell ref="B170:B174"/>
    <mergeCell ref="I170:I174"/>
    <mergeCell ref="A155:A159"/>
    <mergeCell ref="B155:B159"/>
    <mergeCell ref="I155:I159"/>
    <mergeCell ref="A160:A164"/>
    <mergeCell ref="B160:B164"/>
    <mergeCell ref="I160:I164"/>
    <mergeCell ref="A145:A149"/>
    <mergeCell ref="B145:B149"/>
    <mergeCell ref="I145:I149"/>
    <mergeCell ref="A150:A154"/>
    <mergeCell ref="B150:B154"/>
    <mergeCell ref="I150:I154"/>
    <mergeCell ref="A135:A139"/>
    <mergeCell ref="B135:B139"/>
    <mergeCell ref="I135:I139"/>
    <mergeCell ref="A140:A144"/>
    <mergeCell ref="B140:B144"/>
    <mergeCell ref="I140:I144"/>
    <mergeCell ref="A125:A129"/>
    <mergeCell ref="B125:B129"/>
    <mergeCell ref="I125:I129"/>
    <mergeCell ref="A130:A134"/>
    <mergeCell ref="B130:B134"/>
    <mergeCell ref="I130:I134"/>
    <mergeCell ref="A115:A119"/>
    <mergeCell ref="B115:B119"/>
    <mergeCell ref="I115:I119"/>
    <mergeCell ref="A120:A124"/>
    <mergeCell ref="B120:B124"/>
    <mergeCell ref="I120:I124"/>
    <mergeCell ref="A105:A109"/>
    <mergeCell ref="B105:B109"/>
    <mergeCell ref="I105:I109"/>
    <mergeCell ref="A110:A114"/>
    <mergeCell ref="B110:B114"/>
    <mergeCell ref="I110:I114"/>
    <mergeCell ref="A95:A99"/>
    <mergeCell ref="B95:B99"/>
    <mergeCell ref="I95:I99"/>
    <mergeCell ref="A100:A104"/>
    <mergeCell ref="B100:B104"/>
    <mergeCell ref="I100:I104"/>
    <mergeCell ref="A85:A89"/>
    <mergeCell ref="B85:B89"/>
    <mergeCell ref="I85:I89"/>
    <mergeCell ref="A90:A94"/>
    <mergeCell ref="B90:B94"/>
    <mergeCell ref="I90:I94"/>
    <mergeCell ref="B74:F74"/>
    <mergeCell ref="A75:A79"/>
    <mergeCell ref="B75:B79"/>
    <mergeCell ref="I75:I79"/>
    <mergeCell ref="A80:A84"/>
    <mergeCell ref="B80:B84"/>
    <mergeCell ref="I80:I84"/>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F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F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D6:I6"/>
    <mergeCell ref="B9:C9"/>
    <mergeCell ref="B10:F10"/>
    <mergeCell ref="B11:F11"/>
    <mergeCell ref="B12:C12"/>
    <mergeCell ref="B13:C13"/>
    <mergeCell ref="D1:I1"/>
    <mergeCell ref="A3:C3"/>
    <mergeCell ref="D3:I3"/>
    <mergeCell ref="D4:E4"/>
    <mergeCell ref="F4:G4"/>
    <mergeCell ref="A5:C5"/>
    <mergeCell ref="D5:I5"/>
  </mergeCells>
  <conditionalFormatting sqref="K11">
    <cfRule type="duplicateValues" dxfId="7" priority="1"/>
  </conditionalFormatting>
  <conditionalFormatting sqref="K10 K12:K31">
    <cfRule type="duplicateValues" dxfId="6" priority="2"/>
  </conditionalFormatting>
  <dataValidations count="7">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176:I275" xr:uid="{AD7E3A0F-259D-6146-9BE2-D80CE1A7E525}"/>
    <dataValidation type="list" allowBlank="1" showInputMessage="1" showErrorMessage="1" prompt="Please choose the grant rate in accordance with paragraphs 48-50 of the Call" sqref="D7" xr:uid="{4B5438AE-9DA5-A94A-AF86-C7B026A8A93C}">
      <formula1>"0%,25%,35%,40%,45%,50%,60%,65%,70%,75%,80%"</formula1>
    </dataValidation>
    <dataValidation allowBlank="1" showInputMessage="1" showErrorMessage="1" prompt="Įveskite vienos pareigybės darbuotojų fizinio rodiklio pasiekimui skiriamą darbo laiką valandomis." sqref="E176:E275" xr:uid="{8B0DE0E7-8397-3241-A414-6FCEE178F3A9}"/>
    <dataValidation allowBlank="1" showErrorMessage="1" sqref="F176:F275" xr:uid="{EE111EAE-ED3A-BF4D-9AD1-20B5C34F581B}"/>
    <dataValidation type="list" allowBlank="1" showInputMessage="1" showErrorMessage="1" sqref="D1:I1" xr:uid="{6A583502-11A9-B042-AC26-3988BE43F1F1}">
      <formula1>"Industrial research, Experimental development, Innovation aid for SMEs, Regional Investment Aid "</formula1>
    </dataValidation>
    <dataValidation allowBlank="1" showInputMessage="1" showErrorMessage="1" prompt="Physical indicator number shall correspond a physical indicator number provided in an application form" sqref="D2" xr:uid="{6DEC9F23-D17A-5B43-ABFB-A3E56E96AA74}"/>
    <dataValidation type="list" allowBlank="1" showInputMessage="1" showErrorMessage="1" sqref="D6:I6" xr:uid="{7061EF7E-C0C8-A944-A722-9BCA8597F308}">
      <formula1>"Pareiškėjas,Partneris Nr. 1,Partneris Nr. 2,Partneris Nr. 3"</formula1>
    </dataValidation>
  </dataValidations>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09228C67ACA98F44A100901776C93579" ma:contentTypeVersion="12" ma:contentTypeDescription="Kurkite naują dokumentą." ma:contentTypeScope="" ma:versionID="b3814e0e14f67dbe46f160e7f2716443">
  <xsd:schema xmlns:xsd="http://www.w3.org/2001/XMLSchema" xmlns:xs="http://www.w3.org/2001/XMLSchema" xmlns:p="http://schemas.microsoft.com/office/2006/metadata/properties" xmlns:ns3="1ccf483a-2ece-4483-96e2-cb6d11e21c3b" xmlns:ns4="38c8857c-3f33-4da0-92d8-822ca5f31656" targetNamespace="http://schemas.microsoft.com/office/2006/metadata/properties" ma:root="true" ma:fieldsID="feb4267d1c5b38249a752a08e86f62a9" ns3:_="" ns4:_="">
    <xsd:import namespace="1ccf483a-2ece-4483-96e2-cb6d11e21c3b"/>
    <xsd:import namespace="38c8857c-3f33-4da0-92d8-822ca5f3165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cf483a-2ece-4483-96e2-cb6d11e21c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c8857c-3f33-4da0-92d8-822ca5f31656" elementFormDefault="qualified">
    <xsd:import namespace="http://schemas.microsoft.com/office/2006/documentManagement/types"/>
    <xsd:import namespace="http://schemas.microsoft.com/office/infopath/2007/PartnerControls"/>
    <xsd:element name="SharedWithUsers" ma:index="17"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Bendrinta su išsamia informacija" ma:internalName="SharedWithDetails" ma:readOnly="true">
      <xsd:simpleType>
        <xsd:restriction base="dms:Note">
          <xsd:maxLength value="255"/>
        </xsd:restriction>
      </xsd:simpleType>
    </xsd:element>
    <xsd:element name="SharingHintHash" ma:index="19" nillable="true" ma:displayName="Bendrinimo užuominos maiš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EF66DD-AB26-45C2-9DAD-30F6762A56A0}">
  <ds:schemaRefs>
    <ds:schemaRef ds:uri="http://schemas.microsoft.com/sharepoint/v3/contenttype/forms"/>
  </ds:schemaRefs>
</ds:datastoreItem>
</file>

<file path=customXml/itemProps2.xml><?xml version="1.0" encoding="utf-8"?>
<ds:datastoreItem xmlns:ds="http://schemas.openxmlformats.org/officeDocument/2006/customXml" ds:itemID="{D42AE23A-E453-40A0-93CB-18A5C5C57B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cf483a-2ece-4483-96e2-cb6d11e21c3b"/>
    <ds:schemaRef ds:uri="38c8857c-3f33-4da0-92d8-822ca5f316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C166F3-A621-4A8C-AF1A-48BDF91A1DA3}">
  <ds:schemaRefs>
    <ds:schemaRef ds:uri="http://purl.org/dc/dcmitype/"/>
    <ds:schemaRef ds:uri="http://schemas.microsoft.com/office/infopath/2007/PartnerControls"/>
    <ds:schemaRef ds:uri="1ccf483a-2ece-4483-96e2-cb6d11e21c3b"/>
    <ds:schemaRef ds:uri="http://purl.org/dc/elements/1.1/"/>
    <ds:schemaRef ds:uri="http://schemas.microsoft.com/office/2006/metadata/properties"/>
    <ds:schemaRef ds:uri="http://www.w3.org/XML/1998/namespace"/>
    <ds:schemaRef ds:uri="http://schemas.microsoft.com/office/2006/documentManagement/types"/>
    <ds:schemaRef ds:uri="http://purl.org/dc/terms/"/>
    <ds:schemaRef ds:uri="http://schemas.openxmlformats.org/package/2006/metadata/core-properties"/>
    <ds:schemaRef ds:uri="38c8857c-3f33-4da0-92d8-822ca5f31656"/>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Instruction for completion</vt:lpstr>
      <vt:lpstr>Summary</vt:lpstr>
      <vt:lpstr>Detailed budget 1</vt:lpstr>
      <vt:lpstr>Detailed budget 1 (2)</vt:lpstr>
      <vt:lpstr>Detailed budget 1 (3)</vt:lpstr>
      <vt:lpstr>Detailed budget 1 (4)</vt:lpstr>
      <vt:lpstr>Detailed budget 1 (5)</vt:lpstr>
      <vt:lpstr>Detailed budget 1 (6)</vt:lpstr>
      <vt:lpstr>Detailed budget 1 (7)</vt:lpstr>
      <vt:lpstr>Detailed budget 1 (8)</vt:lpstr>
      <vt:lpstr>Detailed budget 1 (9)</vt:lpstr>
      <vt:lpstr>Detailed budget 1 (10)</vt:lpstr>
      <vt:lpstr>'Detailed budget 1 (10)'!Industrial_research</vt:lpstr>
      <vt:lpstr>'Detailed budget 1 (2)'!Industrial_research</vt:lpstr>
      <vt:lpstr>'Detailed budget 1 (3)'!Industrial_research</vt:lpstr>
      <vt:lpstr>'Detailed budget 1 (4)'!Industrial_research</vt:lpstr>
      <vt:lpstr>'Detailed budget 1 (5)'!Industrial_research</vt:lpstr>
      <vt:lpstr>'Detailed budget 1 (6)'!Industrial_research</vt:lpstr>
      <vt:lpstr>'Detailed budget 1 (7)'!Industrial_research</vt:lpstr>
      <vt:lpstr>'Detailed budget 1 (8)'!Industrial_research</vt:lpstr>
      <vt:lpstr>'Detailed budget 1 (9)'!Industrial_research</vt:lpstr>
      <vt:lpstr>Industrial_research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Kornelija Žukovskienė</dc:creator>
  <cp:lastModifiedBy>Ina Sinkevičiūtė</cp:lastModifiedBy>
  <dcterms:created xsi:type="dcterms:W3CDTF">2020-07-31T07:06:31Z</dcterms:created>
  <dcterms:modified xsi:type="dcterms:W3CDTF">2020-11-26T14:45:51Z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0x01010009228C67ACA98F44A100901776C93579</vt:lpwstr>
  </property>
</Properties>
</file>